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6"/>
  </bookViews>
  <sheets>
    <sheet name="Розділ I-III" sheetId="1" r:id="rId1"/>
    <sheet name="Розділ IV-V" sheetId="2" r:id="rId2"/>
    <sheet name="Розділ VI-VII " sheetId="3" r:id="rId3"/>
    <sheet name="Розділ VIII" sheetId="4" r:id="rId4"/>
    <sheet name="Розділ IX-XI" sheetId="5" r:id="rId5"/>
    <sheet name="Розділ XII" sheetId="6" r:id="rId6"/>
    <sheet name="Розділ XIII" sheetId="7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7" l="1"/>
  <c r="F35" i="7"/>
  <c r="E34" i="7"/>
  <c r="E37" i="7" s="1"/>
  <c r="D34" i="7"/>
  <c r="C34" i="7"/>
  <c r="F33" i="7"/>
  <c r="F32" i="7"/>
  <c r="E31" i="7"/>
  <c r="D31" i="7"/>
  <c r="D37" i="7" s="1"/>
  <c r="C31" i="7"/>
  <c r="F31" i="7" s="1"/>
  <c r="F30" i="7"/>
  <c r="F29" i="7"/>
  <c r="F28" i="7"/>
  <c r="F27" i="7"/>
  <c r="E26" i="7"/>
  <c r="D26" i="7"/>
  <c r="C26" i="7"/>
  <c r="F26" i="7" s="1"/>
  <c r="F25" i="7"/>
  <c r="F24" i="7"/>
  <c r="E23" i="7"/>
  <c r="F23" i="7" s="1"/>
  <c r="D23" i="7"/>
  <c r="C23" i="7"/>
  <c r="F22" i="7"/>
  <c r="F21" i="7"/>
  <c r="F20" i="7"/>
  <c r="F19" i="7"/>
  <c r="E18" i="7"/>
  <c r="F18" i="7" s="1"/>
  <c r="D18" i="7"/>
  <c r="C18" i="7"/>
  <c r="F17" i="7"/>
  <c r="F16" i="7"/>
  <c r="E15" i="7"/>
  <c r="D15" i="7"/>
  <c r="C15" i="7"/>
  <c r="F15" i="7" s="1"/>
  <c r="F14" i="7"/>
  <c r="F13" i="7"/>
  <c r="E12" i="7"/>
  <c r="F12" i="7" s="1"/>
  <c r="D12" i="7"/>
  <c r="C12" i="7"/>
  <c r="F11" i="7"/>
  <c r="F10" i="7"/>
  <c r="E9" i="7"/>
  <c r="D9" i="7"/>
  <c r="C9" i="7"/>
  <c r="F9" i="7" s="1"/>
  <c r="F8" i="7"/>
  <c r="F7" i="7"/>
  <c r="F6" i="7"/>
  <c r="F5" i="7"/>
  <c r="E4" i="7"/>
  <c r="D4" i="7"/>
  <c r="C4" i="7"/>
  <c r="F4" i="7" s="1"/>
  <c r="P11" i="6"/>
  <c r="P16" i="6" s="1"/>
  <c r="O11" i="6"/>
  <c r="O16" i="6" s="1"/>
  <c r="N11" i="6"/>
  <c r="N16" i="6" s="1"/>
  <c r="M11" i="6"/>
  <c r="M16" i="6" s="1"/>
  <c r="L11" i="6"/>
  <c r="K11" i="6"/>
  <c r="K16" i="6" s="1"/>
  <c r="J11" i="6"/>
  <c r="J16" i="6" s="1"/>
  <c r="I11" i="6"/>
  <c r="H11" i="6"/>
  <c r="G11" i="6"/>
  <c r="G16" i="6" s="1"/>
  <c r="F11" i="6"/>
  <c r="F16" i="6" s="1"/>
  <c r="E11" i="6"/>
  <c r="D11" i="6"/>
  <c r="C11" i="6"/>
  <c r="C16" i="6" s="1"/>
  <c r="P6" i="6"/>
  <c r="O6" i="6"/>
  <c r="N6" i="6"/>
  <c r="M6" i="6"/>
  <c r="L6" i="6"/>
  <c r="L16" i="6" s="1"/>
  <c r="K6" i="6"/>
  <c r="J6" i="6"/>
  <c r="I6" i="6"/>
  <c r="I16" i="6" s="1"/>
  <c r="H6" i="6"/>
  <c r="H16" i="6" s="1"/>
  <c r="G6" i="6"/>
  <c r="F6" i="6"/>
  <c r="E6" i="6"/>
  <c r="E16" i="6" s="1"/>
  <c r="D6" i="6"/>
  <c r="D16" i="6" s="1"/>
  <c r="C6" i="6"/>
  <c r="C33" i="5"/>
  <c r="C28" i="5"/>
  <c r="C26" i="5" s="1"/>
  <c r="C15" i="5"/>
  <c r="C8" i="5"/>
  <c r="C7" i="5"/>
  <c r="C4" i="5" s="1"/>
  <c r="D12" i="4"/>
  <c r="C12" i="4"/>
  <c r="D11" i="4"/>
  <c r="C11" i="4"/>
  <c r="D6" i="4"/>
  <c r="D5" i="4" s="1"/>
  <c r="C6" i="4"/>
  <c r="C5" i="4"/>
  <c r="F39" i="2"/>
  <c r="E39" i="2"/>
  <c r="D39" i="2"/>
  <c r="C39" i="2"/>
  <c r="H19" i="2"/>
  <c r="G19" i="2"/>
  <c r="F19" i="2"/>
  <c r="E19" i="2"/>
  <c r="D19" i="2"/>
  <c r="C19" i="2"/>
  <c r="O84" i="1"/>
  <c r="J84" i="1"/>
  <c r="E84" i="1"/>
  <c r="R67" i="1"/>
  <c r="Q67" i="1"/>
  <c r="N67" i="1"/>
  <c r="M67" i="1"/>
  <c r="L67" i="1"/>
  <c r="K67" i="1"/>
  <c r="J67" i="1"/>
  <c r="I67" i="1"/>
  <c r="H67" i="1"/>
  <c r="G67" i="1"/>
  <c r="F67" i="1"/>
  <c r="E67" i="1"/>
  <c r="D67" i="1"/>
  <c r="C67" i="1"/>
  <c r="P66" i="1"/>
  <c r="O66" i="1"/>
  <c r="P65" i="1"/>
  <c r="O65" i="1"/>
  <c r="P64" i="1"/>
  <c r="O64" i="1"/>
  <c r="P63" i="1"/>
  <c r="O63" i="1"/>
  <c r="P62" i="1"/>
  <c r="O62" i="1"/>
  <c r="P61" i="1"/>
  <c r="P67" i="1" s="1"/>
  <c r="O61" i="1"/>
  <c r="O67" i="1" s="1"/>
  <c r="R36" i="1"/>
  <c r="Q36" i="1"/>
  <c r="N36" i="1"/>
  <c r="M36" i="1"/>
  <c r="L36" i="1"/>
  <c r="K36" i="1"/>
  <c r="J36" i="1"/>
  <c r="I36" i="1"/>
  <c r="H36" i="1"/>
  <c r="G36" i="1"/>
  <c r="F36" i="1"/>
  <c r="E36" i="1"/>
  <c r="D36" i="1"/>
  <c r="C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P36" i="1" s="1"/>
  <c r="O19" i="1"/>
  <c r="O36" i="1" s="1"/>
  <c r="A13" i="1"/>
  <c r="C37" i="7" l="1"/>
  <c r="F37" i="7" s="1"/>
  <c r="F34" i="7"/>
</calcChain>
</file>

<file path=xl/sharedStrings.xml><?xml version="1.0" encoding="utf-8"?>
<sst xmlns="http://schemas.openxmlformats.org/spreadsheetml/2006/main" count="516" uniqueCount="427">
  <si>
    <t>КОДИ</t>
  </si>
  <si>
    <t>Дата (рік, місяць, число)</t>
  </si>
  <si>
    <t>01</t>
  </si>
  <si>
    <t>Суб’єкт бухгалтерського обліку в державному секторі/бюджет</t>
  </si>
  <si>
    <t>за ЄДРПОУ</t>
  </si>
  <si>
    <t>Територія</t>
  </si>
  <si>
    <t>Організаційно-правова форма господарювання</t>
  </si>
  <si>
    <t>за КОПФГ</t>
  </si>
  <si>
    <t>Орган державного управління</t>
  </si>
  <si>
    <t>за КОДУ</t>
  </si>
  <si>
    <t>Вид економічної діяльності</t>
  </si>
  <si>
    <t>за КВЕД</t>
  </si>
  <si>
    <t>Одиниця виміру: грн.</t>
  </si>
  <si>
    <r>
      <t xml:space="preserve">Періодичність: </t>
    </r>
    <r>
      <rPr>
        <sz val="8"/>
        <color indexed="8"/>
        <rFont val="Times New Roman"/>
        <family val="1"/>
        <charset val="204"/>
      </rPr>
      <t>річна</t>
    </r>
  </si>
  <si>
    <t>ПРИМІТКИ ДО РІЧНОЇ ФІНАНСОВОЇ ЗВІТНОСТІ</t>
  </si>
  <si>
    <t>Форма № 5-дс</t>
  </si>
  <si>
    <t>І. Основні засоби</t>
  </si>
  <si>
    <t>Групи основних засобів</t>
  </si>
  <si>
    <t>Код рядка</t>
  </si>
  <si>
    <t>Залишок на початок року</t>
  </si>
  <si>
    <r>
      <t xml:space="preserve">Переоцінка
</t>
    </r>
    <r>
      <rPr>
        <sz val="8"/>
        <color indexed="8"/>
        <rFont val="Times New Roman"/>
        <family val="1"/>
        <charset val="204"/>
      </rPr>
      <t>(дооцінка +, уцінка -)</t>
    </r>
  </si>
  <si>
    <t>Вибуття за звітний рік</t>
  </si>
  <si>
    <t>Надійшло за рік</t>
  </si>
  <si>
    <t>Зменшення/відновлення корисності</t>
  </si>
  <si>
    <t>Нарахована амортизація за звітний рік</t>
  </si>
  <si>
    <t>Інші зміни за рік</t>
  </si>
  <si>
    <t>Залишок на кінець року</t>
  </si>
  <si>
    <t>Діапазон корисного використання</t>
  </si>
  <si>
    <t>первісна (переоцінена) вартість</t>
  </si>
  <si>
    <t>знос</t>
  </si>
  <si>
    <t>первісної (переоціненої) вартості</t>
  </si>
  <si>
    <t>зносу</t>
  </si>
  <si>
    <t>накопичена амортизація</t>
  </si>
  <si>
    <t>від</t>
  </si>
  <si>
    <t>до</t>
  </si>
  <si>
    <t>Інвестиційна нерухомість</t>
  </si>
  <si>
    <t>010</t>
  </si>
  <si>
    <t>Земельні ділянки</t>
  </si>
  <si>
    <t>020</t>
  </si>
  <si>
    <t>Капітальні витрати на поліпшення земель</t>
  </si>
  <si>
    <t>030</t>
  </si>
  <si>
    <t>Будівлі, споруди та передавальні пристрої</t>
  </si>
  <si>
    <t>040</t>
  </si>
  <si>
    <t>Машини та обладнання</t>
  </si>
  <si>
    <t>050</t>
  </si>
  <si>
    <t>Транспортні засоби</t>
  </si>
  <si>
    <t>060</t>
  </si>
  <si>
    <t>Інструменти, прилади, інвентар</t>
  </si>
  <si>
    <t>070</t>
  </si>
  <si>
    <t>Тварини та багаторічні насадження</t>
  </si>
  <si>
    <t>080</t>
  </si>
  <si>
    <t>Інші основні засоби</t>
  </si>
  <si>
    <t>090</t>
  </si>
  <si>
    <t>Музейні фонди</t>
  </si>
  <si>
    <t>Бібліотечні фонди</t>
  </si>
  <si>
    <t>Малоцінні необоротні матеріальні активи</t>
  </si>
  <si>
    <t>Білизна, постільні речі, одяг та взуття</t>
  </si>
  <si>
    <t>Інвентарна тара</t>
  </si>
  <si>
    <t>Необоротні матеріальні активи спеціального призначення</t>
  </si>
  <si>
    <t>Природні ресурси</t>
  </si>
  <si>
    <t>Інші необоротні матеріальні активи</t>
  </si>
  <si>
    <t>Усього</t>
  </si>
  <si>
    <t xml:space="preserve">З рядка 180 графа 7                      </t>
  </si>
  <si>
    <t>вартість основних засобів, які вибули внаслідок:</t>
  </si>
  <si>
    <t>безоплатної передачі (внутрівідомча передача)</t>
  </si>
  <si>
    <t>(181)</t>
  </si>
  <si>
    <t>безоплатної передачі (крім внутрівідомчої передачі)</t>
  </si>
  <si>
    <t>(182)</t>
  </si>
  <si>
    <t>продажу</t>
  </si>
  <si>
    <t>(183)</t>
  </si>
  <si>
    <t>крадіжки, нестачі</t>
  </si>
  <si>
    <t>(184)</t>
  </si>
  <si>
    <t>списання як непридатні</t>
  </si>
  <si>
    <t>(185)</t>
  </si>
  <si>
    <t xml:space="preserve">З рядка 180 графа 9              </t>
  </si>
  <si>
    <t>збільшення вартості основних засобів у результаті:</t>
  </si>
  <si>
    <t>придбання</t>
  </si>
  <si>
    <t>(186)</t>
  </si>
  <si>
    <t>реконструкції, добудови, дообладнання,</t>
  </si>
  <si>
    <t>(187)</t>
  </si>
  <si>
    <t>безкоштовного отримання за операціями внутрівідомчої передачі</t>
  </si>
  <si>
    <t>(188)</t>
  </si>
  <si>
    <t>отримання благодійних грантів, дарунків</t>
  </si>
  <si>
    <t>(189)</t>
  </si>
  <si>
    <t>З рядка 180 графа 15</t>
  </si>
  <si>
    <t>вартість основних засобів, щодо яких існують передбачені чинним законодавством обмеження права власності, користування та розпорядження</t>
  </si>
  <si>
    <t>(190)</t>
  </si>
  <si>
    <t>  </t>
  </si>
  <si>
    <t>залишкова вартість основних засобів, що тимчасово не використовуються (консервація, реконструкція тощо)</t>
  </si>
  <si>
    <t>(191)</t>
  </si>
  <si>
    <t>вартість повністю амортизованих основних засобів, які продовжують використовуватись</t>
  </si>
  <si>
    <t>(192)</t>
  </si>
  <si>
    <t>вартість основних засобів, які утримуються для продажу, передачі без оплати</t>
  </si>
  <si>
    <t>(193)</t>
  </si>
  <si>
    <t>вартість безоплатно отриманих основних засобів (внутрівідомча передача)</t>
  </si>
  <si>
    <t>(194)</t>
  </si>
  <si>
    <t>вартість безоплатно отриманих основних засобів (крім внутрівідомчої передачі)</t>
  </si>
  <si>
    <t>(195)</t>
  </si>
  <si>
    <t>З рядка 180 графа 16</t>
  </si>
  <si>
    <t>знос основних засобів, щодо яких існують обмеження права власності,  користування та розпорядження</t>
  </si>
  <si>
    <t>(196)</t>
  </si>
  <si>
    <t>ІІ. Нематеріальні активи</t>
  </si>
  <si>
    <t>Групи нематеріальні активи</t>
  </si>
  <si>
    <t>Переоцінка (дооцінка +, уцінка -)</t>
  </si>
  <si>
    <t>Зменшення/відновлення корисності за рік</t>
  </si>
  <si>
    <t>Нараховано амортизацію у звітному році</t>
  </si>
  <si>
    <t>Діапазон корисного використан-ня</t>
  </si>
  <si>
    <t>первісна вартості</t>
  </si>
  <si>
    <t>накопиченої амортизації</t>
  </si>
  <si>
    <t>Авторське та суміжні з ним права</t>
  </si>
  <si>
    <t>Права користування природними ресурсами</t>
  </si>
  <si>
    <t>Права на знаки для  товарів і послуг</t>
  </si>
  <si>
    <t>Права користування майном</t>
  </si>
  <si>
    <t>Права на об'єкти промислової власності</t>
  </si>
  <si>
    <t>Інші нематеріальні активи</t>
  </si>
  <si>
    <t>З рядка 260  графа 15</t>
  </si>
  <si>
    <t>вартість безоплатно отриманих нематеріальних активів</t>
  </si>
  <si>
    <t>(261)</t>
  </si>
  <si>
    <t>вартість нематеріальних активів, щодо яких існує обмеження права власності </t>
  </si>
  <si>
    <t>(262)</t>
  </si>
  <si>
    <t>вартість оформлених у заставу нематеріальних активів </t>
  </si>
  <si>
    <t>(263)</t>
  </si>
  <si>
    <t>вартість нематеріального активу з невизначеним строком корисності використання</t>
  </si>
  <si>
    <t>(264)</t>
  </si>
  <si>
    <t>З рядка 260 графа 16</t>
  </si>
  <si>
    <t>накопичена амортизація нематеріальних активів, щодо яких існує обмеження права власності </t>
  </si>
  <si>
    <t>(265)</t>
  </si>
  <si>
    <t>накопичена амортизація переданих у заставу нематеріальних активів</t>
  </si>
  <si>
    <t>(266)</t>
  </si>
  <si>
    <t>III. Капітальні інвестиції</t>
  </si>
  <si>
    <t>Найменування показника</t>
  </si>
  <si>
    <t>На початок року</t>
  </si>
  <si>
    <t>За рік</t>
  </si>
  <si>
    <t>На кінець року</t>
  </si>
  <si>
    <t>2 </t>
  </si>
  <si>
    <t>5 </t>
  </si>
  <si>
    <t>Капітальні інвестиції в основні засоби</t>
  </si>
  <si>
    <t>Капітальні інвестиції в інші необоротні матеріальні активи</t>
  </si>
  <si>
    <t>Капітальні інвестиції в нематеріальні активи</t>
  </si>
  <si>
    <t>Капітальні інвестиції в довгострокові біологічні активи</t>
  </si>
  <si>
    <t>Капітальні інвестиції в необоротні активи спецпризначення</t>
  </si>
  <si>
    <t xml:space="preserve">З рядка 350 графи 5  </t>
  </si>
  <si>
    <t>Загальна сума витрат на дослідження та розробку, що включена до складу витрат звітного періоду</t>
  </si>
  <si>
    <t xml:space="preserve"> (351)</t>
  </si>
  <si>
    <t>за КАТОТТГ</t>
  </si>
  <si>
    <t>ЗАТВЕРДЖЕНО
Наказ Міністерства фінансів України
29 листопада 2017 року N 977
(у редакції наказу Міністерства фінансів України
від 27 листопада 2018 року N 940)</t>
  </si>
  <si>
    <t>ІV. Виробничі запаси</t>
  </si>
  <si>
    <t>Надходження за рік</t>
  </si>
  <si>
    <t>Вибуття</t>
  </si>
  <si>
    <t>Балансова вартість на кінець року</t>
  </si>
  <si>
    <t>Зміна вартості на дату балансу</t>
  </si>
  <si>
    <t>всього</t>
  </si>
  <si>
    <t>з них витрачено  на потреби установи</t>
  </si>
  <si>
    <t>збільшення до чистої вартості реалізації[1]</t>
  </si>
  <si>
    <t>уцінка</t>
  </si>
  <si>
    <t>Продукти харчування</t>
  </si>
  <si>
    <t>Медикаменти та перев'язувальні матеріали</t>
  </si>
  <si>
    <t>Будівельні матеріали</t>
  </si>
  <si>
    <t>Пально-мастильні матеріали</t>
  </si>
  <si>
    <t>Запасні частини</t>
  </si>
  <si>
    <t>Тара</t>
  </si>
  <si>
    <t>Сировина і матеріали</t>
  </si>
  <si>
    <t>Інші виробничі запаси</t>
  </si>
  <si>
    <t>Готова продукція</t>
  </si>
  <si>
    <t>Малоцінні та швидкозношувані предмети</t>
  </si>
  <si>
    <t>Державні матеріальні резерви та запаси</t>
  </si>
  <si>
    <t>Активи для розподілу, передачі, продажу</t>
  </si>
  <si>
    <t>Інші нефінансові активи</t>
  </si>
  <si>
    <t>Незавершене виробництво запасів</t>
  </si>
  <si>
    <t>З рядка 500 графа 6  Балансова вартість запасів:</t>
  </si>
  <si>
    <t>оформлених в заставу </t>
  </si>
  <si>
    <t>(501)</t>
  </si>
  <si>
    <t>переданих на комісію </t>
  </si>
  <si>
    <t>(502)</t>
  </si>
  <si>
    <t>переданих у переробку</t>
  </si>
  <si>
    <t>(503)</t>
  </si>
  <si>
    <t>відображених за чистою вартістю реалізації</t>
  </si>
  <si>
    <t>(504)</t>
  </si>
  <si>
    <t>відображених за відновлювальною вартістю</t>
  </si>
  <si>
    <t>(505)</t>
  </si>
  <si>
    <t>______________</t>
  </si>
  <si>
    <r>
      <rPr>
        <vertAlign val="superscript"/>
        <sz val="8"/>
        <color indexed="8"/>
        <rFont val="Times New Roman"/>
        <family val="1"/>
        <charset val="204"/>
      </rPr>
      <t>[1]</t>
    </r>
    <r>
      <rPr>
        <sz val="8"/>
        <color indexed="8"/>
        <rFont val="Times New Roman"/>
        <family val="1"/>
        <charset val="204"/>
      </rPr>
      <t xml:space="preserve"> Визначається за п. 5 розділу ІІІ Національного положення (стандарту) бухгалтерського обліку в державному секторі 123 «Запаси»</t>
    </r>
  </si>
  <si>
    <t xml:space="preserve">V. Фінансові інвестиції </t>
  </si>
  <si>
    <t>довгострокові</t>
  </si>
  <si>
    <t>поточні</t>
  </si>
  <si>
    <t>Акції</t>
  </si>
  <si>
    <t>Цінні папери (крім акцій)</t>
  </si>
  <si>
    <t>Капітал підприємств</t>
  </si>
  <si>
    <t>Векселі одержані</t>
  </si>
  <si>
    <t>Інші фінансові інвестиції</t>
  </si>
  <si>
    <t xml:space="preserve">З рядка 580 графа 3 </t>
  </si>
  <si>
    <t xml:space="preserve">Втрати від зменшення корисності/доходи від відновлення корисності протягом року </t>
  </si>
  <si>
    <t>(581)</t>
  </si>
  <si>
    <t>З рядка 1110 графи 4 Балансу</t>
  </si>
  <si>
    <t>Довгострокові фінансові інвестиції відображені: </t>
  </si>
  <si>
    <t>за собівартістю </t>
  </si>
  <si>
    <t>(582)</t>
  </si>
  <si>
    <t>за амортизованою собівартістю</t>
  </si>
  <si>
    <t>(583)</t>
  </si>
  <si>
    <t xml:space="preserve">перелік підприємств, що належать до сфери управління (584): </t>
  </si>
  <si>
    <t>Найменування суб’єкта господарювання</t>
  </si>
  <si>
    <t>ЄДРПОУ</t>
  </si>
  <si>
    <t>Розмір частки в капіталі таких підприємств (%)</t>
  </si>
  <si>
    <t>учасники спільної діяльності наводять таку інформацію (585):</t>
  </si>
  <si>
    <t>Перелік суб’єктів, з якими укладено договір про спільну діяльність</t>
  </si>
  <si>
    <t>Сума активів, переданих до спільної діяльності</t>
  </si>
  <si>
    <t>Сума всіх зобов’язань, взятих для проведення спільної діяльності</t>
  </si>
  <si>
    <t>Сума доходів і витрат спільної діяльності</t>
  </si>
  <si>
    <t>Інформація про оператора спільної діяльності</t>
  </si>
  <si>
    <t>Строк дії договору</t>
  </si>
  <si>
    <t xml:space="preserve">З рядка 1155 графи 4 Балансу </t>
  </si>
  <si>
    <t>Поточні фінансові інвестиції відображені: </t>
  </si>
  <si>
    <t>(586)</t>
  </si>
  <si>
    <t>(587)</t>
  </si>
  <si>
    <t xml:space="preserve">перелік підприємств, що належать до сфери управління (588): </t>
  </si>
  <si>
    <t>учасники спільної діяльності наводять таку інформацію (589):</t>
  </si>
  <si>
    <t>VI. Зобов’язання</t>
  </si>
  <si>
    <t>Групи зобов’язань</t>
  </si>
  <si>
    <t>Усього на початок року</t>
  </si>
  <si>
    <t>Усього на кінець року</t>
  </si>
  <si>
    <t>У т. ч. за строками</t>
  </si>
  <si>
    <t>до 12 місяців</t>
  </si>
  <si>
    <t>більше 12 місяців</t>
  </si>
  <si>
    <t>Довгострокові</t>
  </si>
  <si>
    <t>Поточні</t>
  </si>
  <si>
    <t>Доходи майбутніх періодів</t>
  </si>
  <si>
    <r>
      <t>VII.</t>
    </r>
    <r>
      <rPr>
        <b/>
        <sz val="12"/>
        <color indexed="8"/>
        <rFont val="Times New Roman"/>
        <family val="1"/>
        <charset val="204"/>
      </rPr>
      <t xml:space="preserve"> Дебіторська заборгованість</t>
    </r>
  </si>
  <si>
    <t>Всього на кінець року</t>
  </si>
  <si>
    <t>у т.ч. по строках погашення</t>
  </si>
  <si>
    <t>від 12 до 18 місяців</t>
  </si>
  <si>
    <t>від 18 до 36 місяців</t>
  </si>
  <si>
    <t>Довгострокова дебіторська заборгованість</t>
  </si>
  <si>
    <t>Поточна дебіторська заборгованість</t>
  </si>
  <si>
    <t xml:space="preserve">Списано у звітному році безнадійної дебіторської заборгованості </t>
  </si>
  <si>
    <t>(661)</t>
  </si>
  <si>
    <t>Прострочена дебіторська заборгованість                                              ______</t>
  </si>
  <si>
    <t>(662)</t>
  </si>
  <si>
    <t xml:space="preserve">     з неї:</t>
  </si>
  <si>
    <t>матеріали передано до суду, ведеться позовна робота</t>
  </si>
  <si>
    <t>винесено рішення суду, виконавче провадження</t>
  </si>
  <si>
    <t>проти дебітора порушено справу про банкрутство:</t>
  </si>
  <si>
    <t>заборгованість заявлена та визнана</t>
  </si>
  <si>
    <t>заборгованість заявлена та не визнана</t>
  </si>
  <si>
    <t>заборгованість не заявлена</t>
  </si>
  <si>
    <t>стосовно дебітора проведено державну реєстрацію припинення юридичної особи в результаті ліквідації</t>
  </si>
  <si>
    <t>VIII. Грошові кошти та їх еквіваленти розпорядників бюджетних коштів та державних цільових фондів</t>
  </si>
  <si>
    <t>На початок звітного року</t>
  </si>
  <si>
    <t>На кінець звітного року</t>
  </si>
  <si>
    <t>Грошові кошти та їх еквіваленти розпорядників бюджетних коштів та державних цільових фондів у національній валюті, у тому числі в:</t>
  </si>
  <si>
    <t>касі</t>
  </si>
  <si>
    <t>казначействі на реєстраційних рахунках</t>
  </si>
  <si>
    <t>казначействі на інших рахунках</t>
  </si>
  <si>
    <t>установах банків на поточних та інших рахунках</t>
  </si>
  <si>
    <t>установах банків у тимчасовому розпорядженні</t>
  </si>
  <si>
    <t>дорозі</t>
  </si>
  <si>
    <t>Грошові кошти та їх еквіваленти розпорядників бюджетних коштів та державних цільових фондів у іноземній валюті, у тому числі:</t>
  </si>
  <si>
    <t>на поточних рахунках</t>
  </si>
  <si>
    <t>інші кошти в іноземній валюті</t>
  </si>
  <si>
    <t>IX. Доходи та витрати</t>
  </si>
  <si>
    <t>Доходи від обмінних і необмінних операцій, визнані протягом звітного періоду, - усього</t>
  </si>
  <si>
    <t xml:space="preserve">    у тому числі:</t>
  </si>
  <si>
    <t>від обмінних операцій:</t>
  </si>
  <si>
    <t>бюджетні асигнування</t>
  </si>
  <si>
    <t>надання послуг</t>
  </si>
  <si>
    <t>продаж</t>
  </si>
  <si>
    <t>операцій з капіталом</t>
  </si>
  <si>
    <t>продаж нерухомого майна</t>
  </si>
  <si>
    <t>відсотки</t>
  </si>
  <si>
    <t>роялті</t>
  </si>
  <si>
    <t>дивіденди</t>
  </si>
  <si>
    <t>інші доходи від обмінних операцій</t>
  </si>
  <si>
    <t>у тому числі:
курсова різниця</t>
  </si>
  <si>
    <t>дооцінка активів в межах суми попередньої уцінки</t>
  </si>
  <si>
    <t>відновлення корисності активів</t>
  </si>
  <si>
    <t>від необмінних операцій:</t>
  </si>
  <si>
    <t>податкові надходження</t>
  </si>
  <si>
    <t>неподаткові надходження</t>
  </si>
  <si>
    <t>трансферти</t>
  </si>
  <si>
    <t>гранти та дарунки</t>
  </si>
  <si>
    <t>надходження до державних цільових фондів</t>
  </si>
  <si>
    <t>списаних зобов'язань, що не підлягають погашенню</t>
  </si>
  <si>
    <t>Інші витрати - усього</t>
  </si>
  <si>
    <t xml:space="preserve">інші витрати за обмінними операціями </t>
  </si>
  <si>
    <t xml:space="preserve">    з них:
курсова різниця </t>
  </si>
  <si>
    <t xml:space="preserve">витрати, пов’язані з реалізацією активів </t>
  </si>
  <si>
    <t xml:space="preserve">уцінка активів </t>
  </si>
  <si>
    <t xml:space="preserve">втрати від зменшення корисності активів </t>
  </si>
  <si>
    <t xml:space="preserve">інші витрати за необмінними операціями </t>
  </si>
  <si>
    <t xml:space="preserve">з них:
витрати, пов’язані з передачею активів, що передають суб’єкти державного сектору суб’єктам господарювання, фізичним особам та іншим суб’єктам державного сектору для виконання цільових заходів </t>
  </si>
  <si>
    <t xml:space="preserve">неповернення депозитів </t>
  </si>
  <si>
    <t>Сума отриманих активів, робіт (послуг) у натуральній формі</t>
  </si>
  <si>
    <t>(950)</t>
  </si>
  <si>
    <t>Сума витрат, визнаних у зв'язку з недоотриманням раніше визнаних доходів</t>
  </si>
  <si>
    <t>(960)</t>
  </si>
  <si>
    <r>
      <t>Х</t>
    </r>
    <r>
      <rPr>
        <sz val="12"/>
        <color indexed="8"/>
        <rFont val="Times New Roman"/>
        <family val="1"/>
        <charset val="204"/>
      </rPr>
      <t xml:space="preserve">. </t>
    </r>
    <r>
      <rPr>
        <b/>
        <sz val="12"/>
        <color indexed="8"/>
        <rFont val="Times New Roman"/>
        <family val="1"/>
        <charset val="204"/>
      </rPr>
      <t>Нестачі і втрати грошових коштів і  матеріальних цінностей</t>
    </r>
  </si>
  <si>
    <t>Сума</t>
  </si>
  <si>
    <t>Недостачі та крадіжки грошових коштів і матеріальних цінностей на початок звітного року</t>
  </si>
  <si>
    <t>Встановлено недостач та крадіжок грошових коштів і матеріальних цінностей протягом звітного року – усього</t>
  </si>
  <si>
    <t xml:space="preserve">    з них:
    віднесено на винних осіб</t>
  </si>
  <si>
    <t xml:space="preserve">Списано недостачі в межах природного убутку </t>
  </si>
  <si>
    <t>Списано недостачі, винні особи за якими не встановлені</t>
  </si>
  <si>
    <t>Стягнуто з винних осіб</t>
  </si>
  <si>
    <t>Списано за висновками слідчих органів</t>
  </si>
  <si>
    <t xml:space="preserve">Недостачі та крадіжки грошових коштів і матеріальних цінностей на кінець звітного року </t>
  </si>
  <si>
    <t xml:space="preserve">   у тому числі:
   віднесених на винних осіб   </t>
  </si>
  <si>
    <t xml:space="preserve">   справи знаходяться в слідчих органах (винні особи не встановлені) </t>
  </si>
  <si>
    <t>ХІ. Будівельні контракти</t>
  </si>
  <si>
    <t>Дохід за будівельними контрактами за звітний рік</t>
  </si>
  <si>
    <t>Загальна сума за незавершеними будівельними контрактами</t>
  </si>
  <si>
    <t>Загальна сума зазнаних витрат і визнаного дефіциту на дату балансу</t>
  </si>
  <si>
    <t>Сума отриманих авансів за будівельними контрактами на дату балансу</t>
  </si>
  <si>
    <t>Вартість виконаних субпідрядних робіт</t>
  </si>
  <si>
    <t>Сума проміжних рахунків, яка несплачена</t>
  </si>
  <si>
    <t>Сума валової заборгованості замовників на дату балансу</t>
  </si>
  <si>
    <t>Сума валової заборгованості замовникам на дату балансу</t>
  </si>
  <si>
    <t>ХІІ. Біологічні активи</t>
  </si>
  <si>
    <t>Групи біологічних активів</t>
  </si>
  <si>
    <t>Обліковуються за первісною вартістю</t>
  </si>
  <si>
    <t>Обліковуються за справедливою вартістю</t>
  </si>
  <si>
    <t>залишок на початок року</t>
  </si>
  <si>
    <t>надійшло за рік</t>
  </si>
  <si>
    <t>вибуло за рік</t>
  </si>
  <si>
    <t>нараховано амортизації за рік</t>
  </si>
  <si>
    <t>зменшення/відновлення корисності</t>
  </si>
  <si>
    <t>залишок на кінець року</t>
  </si>
  <si>
    <t>зміни вартості за рік</t>
  </si>
  <si>
    <t>Первісна вартість</t>
  </si>
  <si>
    <t>Накопичена амортизація</t>
  </si>
  <si>
    <t>первісна вартість</t>
  </si>
  <si>
    <t>накопичена вартість</t>
  </si>
  <si>
    <t>Довгострокові біологічні активи –усього
в тому числі:</t>
  </si>
  <si>
    <t>робоча худоба</t>
  </si>
  <si>
    <t>продуктивна худоба</t>
  </si>
  <si>
    <t>багаторічні насадження</t>
  </si>
  <si>
    <t>інші довгострокові біологічні акти</t>
  </si>
  <si>
    <t>Поточні біологічні активи –усього
в тому числі:</t>
  </si>
  <si>
    <t>тварини на вирощуванні та відгодівлі</t>
  </si>
  <si>
    <t>біологічні активи в стані біологічних перетворень (крім тварин на вирощуванні та відгодівлі)</t>
  </si>
  <si>
    <t>Інші поточні біологічні активи</t>
  </si>
  <si>
    <t xml:space="preserve">З рядка 1190 графа 10  і графа 16               </t>
  </si>
  <si>
    <t xml:space="preserve">балансова вартість біологічних активів, щодо яких існують передбачені </t>
  </si>
  <si>
    <t>законодавством обмеження права власності</t>
  </si>
  <si>
    <t>(1191)</t>
  </si>
  <si>
    <t>балансова вартість біологічних активів, переданих у заставу</t>
  </si>
  <si>
    <t>як забезпечення зобов’язань</t>
  </si>
  <si>
    <t>(1192)</t>
  </si>
  <si>
    <t>З рядка 1190 графа 13</t>
  </si>
  <si>
    <t>вартість придбаних біологічних активів</t>
  </si>
  <si>
    <t>(1193)</t>
  </si>
  <si>
    <t xml:space="preserve">                                                   </t>
  </si>
  <si>
    <t xml:space="preserve">вартість безоплатно отриманих біологічних активів </t>
  </si>
  <si>
    <t>(1194)</t>
  </si>
  <si>
    <t xml:space="preserve">З рядка 1190 графа 15              </t>
  </si>
  <si>
    <t xml:space="preserve">вартість реалізованих біологічних активів </t>
  </si>
  <si>
    <t>(1195)</t>
  </si>
  <si>
    <t xml:space="preserve">вартість безоплатно переданих біологічних активів </t>
  </si>
  <si>
    <t>(1196)</t>
  </si>
  <si>
    <t>Обсяг виробництва сільськогосподарської продукції за звітний період</t>
  </si>
  <si>
    <t>одиниця виміру</t>
  </si>
  <si>
    <t>Кількість</t>
  </si>
  <si>
    <t>Вартість первісного визнання  за одиницю</t>
  </si>
  <si>
    <t>Вартість первісного визнання всього</t>
  </si>
  <si>
    <t>Продукція та додаткові біологічні активи рослинництва
- усього</t>
  </si>
  <si>
    <t>у тому числі:</t>
  </si>
  <si>
    <t>зернові і зернобобові</t>
  </si>
  <si>
    <t>з них:
пшениця</t>
  </si>
  <si>
    <t>соя</t>
  </si>
  <si>
    <t>соняшник</t>
  </si>
  <si>
    <t>ріпак</t>
  </si>
  <si>
    <t>цукрові буряки (фабричні)</t>
  </si>
  <si>
    <t>картопля</t>
  </si>
  <si>
    <t>плоди (зерняткові, кісточкові)</t>
  </si>
  <si>
    <t>інша продукція рослинництва</t>
  </si>
  <si>
    <t>додаткові біологічні активи рослинництва</t>
  </si>
  <si>
    <t>Продукція та додаткові біологічні активи тваринництва
- усього</t>
  </si>
  <si>
    <t>приріст живої маси - усього</t>
  </si>
  <si>
    <t>з нього:
великої рогатої худоби</t>
  </si>
  <si>
    <t>свиней</t>
  </si>
  <si>
    <t>молоко</t>
  </si>
  <si>
    <t>вовна</t>
  </si>
  <si>
    <t>яйця</t>
  </si>
  <si>
    <t>інша продукція тваринництва</t>
  </si>
  <si>
    <t>додаткові біологічні активи тваринництва</t>
  </si>
  <si>
    <t>продукція рибництва</t>
  </si>
  <si>
    <t>Сільськогосподарська продукція та додаткові біологічні активи - разом</t>
  </si>
  <si>
    <t>ХІІІ. Розшифровка позабалансових рахунків</t>
  </si>
  <si>
    <t>Назва рахунку позабалансового обліку</t>
  </si>
  <si>
    <t>Залишок на початок звітного року</t>
  </si>
  <si>
    <t>Надходження</t>
  </si>
  <si>
    <t>Залишок на кінець звітного року</t>
  </si>
  <si>
    <t>01 «Орендовані основні засоби та нематеріальні активи»</t>
  </si>
  <si>
    <t>011 «Орендовані основні засоби розпорядників бюджетних коштів»</t>
  </si>
  <si>
    <t>012 «Орендовані основні засоби державних цільових фондів»</t>
  </si>
  <si>
    <t>013 «Орендовані нематеріальні активи розпорядників бюджетних коштів»</t>
  </si>
  <si>
    <t>014 «Орендовані нематеріальні активи державних цільових фондів»</t>
  </si>
  <si>
    <t>02 «Активи на відповідальному зберіганні»</t>
  </si>
  <si>
    <t>021 «Активи на відповідальному зберіганні розпорядників бюджетних коштів»</t>
  </si>
  <si>
    <t>022 «Активи на відповідальному зберіганні державних цільових фондів»</t>
  </si>
  <si>
    <t>03 «Бюджетні зобов’язання»</t>
  </si>
  <si>
    <t>031 «Укладені договори (угоди, контракти) розпорядників бюджетних коштів»</t>
  </si>
  <si>
    <t>032 «Укладені договори (угоди, контракти) державних цільових фондів»</t>
  </si>
  <si>
    <t>04 «Непередбачені активи»</t>
  </si>
  <si>
    <t>041 «Непередбачені активи  розпорядників бюджетних коштів»</t>
  </si>
  <si>
    <t>042 «Непередбачені активи державних цільових фондів»</t>
  </si>
  <si>
    <t>05 «Непередбачені зобов’язання, гарантії та забезпечення надані»</t>
  </si>
  <si>
    <t>051 «Гарантії та забезпечення надані розпорядників бюджетних коштів»</t>
  </si>
  <si>
    <t>052 «Гарантії та забезпечення надані державних цільових фондів»</t>
  </si>
  <si>
    <t>053 «Непередбачені зобов’язання  розпорядників бюджетних коштів»</t>
  </si>
  <si>
    <t>054 «Непередбачені зобов’язання державних цільових фондів»</t>
  </si>
  <si>
    <t>06 «Гарантії та забезпечення отримані»</t>
  </si>
  <si>
    <t>061 «Гарантії та забезпечення отримані розпорядників бюджетних коштів»</t>
  </si>
  <si>
    <t>062 «Гарантії та забезпечення отримані державних цільових фондів»</t>
  </si>
  <si>
    <t>07 «Списані активи»</t>
  </si>
  <si>
    <t>071 «Списана дебіторська заборгованість розпорядників бюджетних коштів»</t>
  </si>
  <si>
    <t>072 «Списана дебіторська заборгованість державних цільових фондів»</t>
  </si>
  <si>
    <t>073 «Невідшкодовані нестачі і втрати від псування цінностей розпорядників бюджетних коштів»</t>
  </si>
  <si>
    <t>074 «Невідшкодовані нестачі і втрати від псування цінностей державних цільових фондів»</t>
  </si>
  <si>
    <t>08 «Бланки документів суворої звітності»</t>
  </si>
  <si>
    <t>081 «Бланки документів суворої звітності розпорядників бюджетних коштів»</t>
  </si>
  <si>
    <t>082 «Бланки документів суворої звітності державних цільових фондів»</t>
  </si>
  <si>
    <t>09 «Передані (видані) активи відповідно до законодавства»</t>
  </si>
  <si>
    <t>091 «Передані (видані) активи відповідно до законодавства розпорядників бюджетних коштів»</t>
  </si>
  <si>
    <t>092 «Передані (видані) активи відповідно до законодавства державних цільових фондів»</t>
  </si>
  <si>
    <t>Керівник (посадова особа)</t>
  </si>
  <si>
    <t>(підпис)</t>
  </si>
  <si>
    <t>(ініціали та прізвище)</t>
  </si>
  <si>
    <t>Головний бухгалтер (спеціаліст, на якого покладено виконання обов’язків бухгалтерської служби)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</si>
</sst>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-#,##0;#,&quot;-&quot;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.5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4" xfId="0" applyFont="1" applyBorder="1" applyAlignment="1">
      <alignment horizontal="center" wrapText="1"/>
    </xf>
    <xf numFmtId="49" fontId="6" fillId="0" borderId="4" xfId="0" applyNumberFormat="1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5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2" fontId="7" fillId="0" borderId="2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49" fontId="6" fillId="0" borderId="4" xfId="0" applyNumberFormat="1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3" fillId="0" borderId="0" xfId="0" applyFont="1" applyAlignment="1"/>
    <xf numFmtId="0" fontId="5" fillId="0" borderId="0" xfId="0" applyFont="1" applyAlignment="1"/>
    <xf numFmtId="0" fontId="6" fillId="0" borderId="0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9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/>
    </xf>
    <xf numFmtId="49" fontId="1" fillId="0" borderId="0" xfId="0" applyNumberFormat="1" applyFont="1" applyAlignment="1">
      <alignment horizontal="right" vertical="center" wrapText="1"/>
    </xf>
    <xf numFmtId="1" fontId="2" fillId="0" borderId="5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vertical="top" wrapText="1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/>
    </xf>
    <xf numFmtId="1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right" wrapText="1"/>
    </xf>
    <xf numFmtId="0" fontId="1" fillId="0" borderId="0" xfId="0" applyFont="1" applyAlignment="1">
      <alignment vertical="center"/>
    </xf>
    <xf numFmtId="164" fontId="10" fillId="0" borderId="4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9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right" vertical="center"/>
    </xf>
    <xf numFmtId="2" fontId="0" fillId="0" borderId="5" xfId="0" applyNumberForma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justify" vertical="center" wrapText="1"/>
    </xf>
    <xf numFmtId="164" fontId="12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164" fontId="13" fillId="0" borderId="4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horizontal="right"/>
    </xf>
    <xf numFmtId="0" fontId="2" fillId="0" borderId="5" xfId="0" applyFont="1" applyBorder="1"/>
    <xf numFmtId="0" fontId="2" fillId="0" borderId="2" xfId="0" applyFont="1" applyBorder="1"/>
    <xf numFmtId="0" fontId="3" fillId="0" borderId="0" xfId="0" applyFont="1"/>
    <xf numFmtId="0" fontId="10" fillId="0" borderId="5" xfId="0" applyFont="1" applyBorder="1" applyAlignment="1">
      <alignment horizontal="center"/>
    </xf>
    <xf numFmtId="164" fontId="10" fillId="0" borderId="4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right" wrapText="1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wrapText="1"/>
    </xf>
    <xf numFmtId="0" fontId="2" fillId="0" borderId="5" xfId="0" applyFont="1" applyBorder="1"/>
    <xf numFmtId="0" fontId="2" fillId="0" borderId="2" xfId="0" applyFont="1" applyBorder="1"/>
    <xf numFmtId="164" fontId="1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wrapText="1"/>
    </xf>
    <xf numFmtId="49" fontId="2" fillId="0" borderId="0" xfId="0" applyNumberFormat="1" applyFont="1" applyAlignment="1">
      <alignment horizontal="left" wrapText="1"/>
    </xf>
    <xf numFmtId="0" fontId="15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164" fontId="17" fillId="0" borderId="4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164" fontId="17" fillId="0" borderId="9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164" fontId="17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17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right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left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5" xfId="0" applyBorder="1"/>
    <xf numFmtId="0" fontId="15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9" fontId="2" fillId="0" borderId="0" xfId="0" applyNumberFormat="1" applyFont="1"/>
    <xf numFmtId="0" fontId="2" fillId="0" borderId="5" xfId="0" applyFont="1" applyBorder="1" applyAlignment="1">
      <alignment horizontal="center"/>
    </xf>
    <xf numFmtId="0" fontId="10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top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vertical="center" wrapText="1"/>
    </xf>
    <xf numFmtId="0" fontId="11" fillId="0" borderId="4" xfId="0" applyFont="1" applyBorder="1" applyAlignment="1">
      <alignment wrapText="1"/>
    </xf>
    <xf numFmtId="0" fontId="10" fillId="0" borderId="5" xfId="0" applyFont="1" applyBorder="1" applyAlignment="1">
      <alignment horizontal="center" vertical="center"/>
    </xf>
    <xf numFmtId="0" fontId="0" fillId="0" borderId="0" xfId="0" applyFont="1"/>
    <xf numFmtId="0" fontId="9" fillId="0" borderId="0" xfId="0" applyFont="1" applyAlignment="1">
      <alignment horizontal="center" vertic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left"/>
    </xf>
    <xf numFmtId="0" fontId="9" fillId="0" borderId="0" xfId="0" applyFont="1" applyAlignment="1">
      <alignment vertical="center"/>
    </xf>
    <xf numFmtId="0" fontId="21" fillId="0" borderId="12" xfId="0" applyFont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12" xfId="0" applyFont="1" applyBorder="1" applyAlignment="1">
      <alignment horizontal="center" vertical="top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top"/>
    </xf>
    <xf numFmtId="0" fontId="0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yashenko_A\Downloads\ZV_rik2021v1.0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3дс"/>
      <sheetName val="4дс"/>
      <sheetName val="5дс_I_III"/>
      <sheetName val="5дс_IV_V"/>
      <sheetName val="5дс_VI_VII"/>
      <sheetName val="5дс_VIІІ"/>
      <sheetName val="5дс_ІХ_XІ"/>
      <sheetName val="5дс_XІI"/>
      <sheetName val="5дс_XIІI"/>
      <sheetName val="Ф.2.ЗВЕД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2"/>
      <sheetName val="д13"/>
      <sheetName val="д14"/>
      <sheetName val="д15"/>
      <sheetName val="д16"/>
      <sheetName val="д16.1"/>
      <sheetName val="д16.2"/>
      <sheetName val="д17"/>
      <sheetName val="д18зф"/>
      <sheetName val="д18сф"/>
      <sheetName val="д19зф"/>
      <sheetName val="д19сф"/>
      <sheetName val="д20"/>
      <sheetName val="д22"/>
      <sheetName val="д23зф"/>
      <sheetName val="д23сф"/>
      <sheetName val="д12(викл)"/>
      <sheetName val="д12.1(викл)"/>
      <sheetName val="д12.2(викл)"/>
      <sheetName val="д13(викл)"/>
      <sheetName val="д14(викл)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/>
      <sheetData sheetId="1"/>
      <sheetData sheetId="2">
        <row r="17">
          <cell r="C17" t="str">
            <v>2021 р.</v>
          </cell>
        </row>
      </sheetData>
      <sheetData sheetId="3">
        <row r="54">
          <cell r="E54">
            <v>0</v>
          </cell>
          <cell r="F54">
            <v>0</v>
          </cell>
        </row>
        <row r="57">
          <cell r="E57">
            <v>0</v>
          </cell>
          <cell r="F57">
            <v>0</v>
          </cell>
        </row>
      </sheetData>
      <sheetData sheetId="4">
        <row r="19">
          <cell r="D19">
            <v>0</v>
          </cell>
        </row>
        <row r="20">
          <cell r="D20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"/>
  <sheetViews>
    <sheetView topLeftCell="A79" workbookViewId="0">
      <selection activeCell="A3" sqref="A3:XFD3"/>
    </sheetView>
  </sheetViews>
  <sheetFormatPr defaultRowHeight="15" x14ac:dyDescent="0.25"/>
  <cols>
    <col min="1" max="1" width="40.28515625" style="2" customWidth="1"/>
    <col min="2" max="2" width="5.42578125" style="2" customWidth="1"/>
    <col min="3" max="3" width="9.140625" style="2" customWidth="1"/>
    <col min="4" max="18" width="9.28515625" style="2" bestFit="1" customWidth="1"/>
    <col min="19" max="256" width="9.140625" style="2"/>
    <col min="257" max="257" width="40.28515625" style="2" customWidth="1"/>
    <col min="258" max="258" width="5.42578125" style="2" customWidth="1"/>
    <col min="259" max="259" width="9.140625" style="2" customWidth="1"/>
    <col min="260" max="274" width="9.28515625" style="2" bestFit="1" customWidth="1"/>
    <col min="275" max="512" width="9.140625" style="2"/>
    <col min="513" max="513" width="40.28515625" style="2" customWidth="1"/>
    <col min="514" max="514" width="5.42578125" style="2" customWidth="1"/>
    <col min="515" max="515" width="9.140625" style="2" customWidth="1"/>
    <col min="516" max="530" width="9.28515625" style="2" bestFit="1" customWidth="1"/>
    <col min="531" max="768" width="9.140625" style="2"/>
    <col min="769" max="769" width="40.28515625" style="2" customWidth="1"/>
    <col min="770" max="770" width="5.42578125" style="2" customWidth="1"/>
    <col min="771" max="771" width="9.140625" style="2" customWidth="1"/>
    <col min="772" max="786" width="9.28515625" style="2" bestFit="1" customWidth="1"/>
    <col min="787" max="1024" width="9.140625" style="2"/>
    <col min="1025" max="1025" width="40.28515625" style="2" customWidth="1"/>
    <col min="1026" max="1026" width="5.42578125" style="2" customWidth="1"/>
    <col min="1027" max="1027" width="9.140625" style="2" customWidth="1"/>
    <col min="1028" max="1042" width="9.28515625" style="2" bestFit="1" customWidth="1"/>
    <col min="1043" max="1280" width="9.140625" style="2"/>
    <col min="1281" max="1281" width="40.28515625" style="2" customWidth="1"/>
    <col min="1282" max="1282" width="5.42578125" style="2" customWidth="1"/>
    <col min="1283" max="1283" width="9.140625" style="2" customWidth="1"/>
    <col min="1284" max="1298" width="9.28515625" style="2" bestFit="1" customWidth="1"/>
    <col min="1299" max="1536" width="9.140625" style="2"/>
    <col min="1537" max="1537" width="40.28515625" style="2" customWidth="1"/>
    <col min="1538" max="1538" width="5.42578125" style="2" customWidth="1"/>
    <col min="1539" max="1539" width="9.140625" style="2" customWidth="1"/>
    <col min="1540" max="1554" width="9.28515625" style="2" bestFit="1" customWidth="1"/>
    <col min="1555" max="1792" width="9.140625" style="2"/>
    <col min="1793" max="1793" width="40.28515625" style="2" customWidth="1"/>
    <col min="1794" max="1794" width="5.42578125" style="2" customWidth="1"/>
    <col min="1795" max="1795" width="9.140625" style="2" customWidth="1"/>
    <col min="1796" max="1810" width="9.28515625" style="2" bestFit="1" customWidth="1"/>
    <col min="1811" max="2048" width="9.140625" style="2"/>
    <col min="2049" max="2049" width="40.28515625" style="2" customWidth="1"/>
    <col min="2050" max="2050" width="5.42578125" style="2" customWidth="1"/>
    <col min="2051" max="2051" width="9.140625" style="2" customWidth="1"/>
    <col min="2052" max="2066" width="9.28515625" style="2" bestFit="1" customWidth="1"/>
    <col min="2067" max="2304" width="9.140625" style="2"/>
    <col min="2305" max="2305" width="40.28515625" style="2" customWidth="1"/>
    <col min="2306" max="2306" width="5.42578125" style="2" customWidth="1"/>
    <col min="2307" max="2307" width="9.140625" style="2" customWidth="1"/>
    <col min="2308" max="2322" width="9.28515625" style="2" bestFit="1" customWidth="1"/>
    <col min="2323" max="2560" width="9.140625" style="2"/>
    <col min="2561" max="2561" width="40.28515625" style="2" customWidth="1"/>
    <col min="2562" max="2562" width="5.42578125" style="2" customWidth="1"/>
    <col min="2563" max="2563" width="9.140625" style="2" customWidth="1"/>
    <col min="2564" max="2578" width="9.28515625" style="2" bestFit="1" customWidth="1"/>
    <col min="2579" max="2816" width="9.140625" style="2"/>
    <col min="2817" max="2817" width="40.28515625" style="2" customWidth="1"/>
    <col min="2818" max="2818" width="5.42578125" style="2" customWidth="1"/>
    <col min="2819" max="2819" width="9.140625" style="2" customWidth="1"/>
    <col min="2820" max="2834" width="9.28515625" style="2" bestFit="1" customWidth="1"/>
    <col min="2835" max="3072" width="9.140625" style="2"/>
    <col min="3073" max="3073" width="40.28515625" style="2" customWidth="1"/>
    <col min="3074" max="3074" width="5.42578125" style="2" customWidth="1"/>
    <col min="3075" max="3075" width="9.140625" style="2" customWidth="1"/>
    <col min="3076" max="3090" width="9.28515625" style="2" bestFit="1" customWidth="1"/>
    <col min="3091" max="3328" width="9.140625" style="2"/>
    <col min="3329" max="3329" width="40.28515625" style="2" customWidth="1"/>
    <col min="3330" max="3330" width="5.42578125" style="2" customWidth="1"/>
    <col min="3331" max="3331" width="9.140625" style="2" customWidth="1"/>
    <col min="3332" max="3346" width="9.28515625" style="2" bestFit="1" customWidth="1"/>
    <col min="3347" max="3584" width="9.140625" style="2"/>
    <col min="3585" max="3585" width="40.28515625" style="2" customWidth="1"/>
    <col min="3586" max="3586" width="5.42578125" style="2" customWidth="1"/>
    <col min="3587" max="3587" width="9.140625" style="2" customWidth="1"/>
    <col min="3588" max="3602" width="9.28515625" style="2" bestFit="1" customWidth="1"/>
    <col min="3603" max="3840" width="9.140625" style="2"/>
    <col min="3841" max="3841" width="40.28515625" style="2" customWidth="1"/>
    <col min="3842" max="3842" width="5.42578125" style="2" customWidth="1"/>
    <col min="3843" max="3843" width="9.140625" style="2" customWidth="1"/>
    <col min="3844" max="3858" width="9.28515625" style="2" bestFit="1" customWidth="1"/>
    <col min="3859" max="4096" width="9.140625" style="2"/>
    <col min="4097" max="4097" width="40.28515625" style="2" customWidth="1"/>
    <col min="4098" max="4098" width="5.42578125" style="2" customWidth="1"/>
    <col min="4099" max="4099" width="9.140625" style="2" customWidth="1"/>
    <col min="4100" max="4114" width="9.28515625" style="2" bestFit="1" customWidth="1"/>
    <col min="4115" max="4352" width="9.140625" style="2"/>
    <col min="4353" max="4353" width="40.28515625" style="2" customWidth="1"/>
    <col min="4354" max="4354" width="5.42578125" style="2" customWidth="1"/>
    <col min="4355" max="4355" width="9.140625" style="2" customWidth="1"/>
    <col min="4356" max="4370" width="9.28515625" style="2" bestFit="1" customWidth="1"/>
    <col min="4371" max="4608" width="9.140625" style="2"/>
    <col min="4609" max="4609" width="40.28515625" style="2" customWidth="1"/>
    <col min="4610" max="4610" width="5.42578125" style="2" customWidth="1"/>
    <col min="4611" max="4611" width="9.140625" style="2" customWidth="1"/>
    <col min="4612" max="4626" width="9.28515625" style="2" bestFit="1" customWidth="1"/>
    <col min="4627" max="4864" width="9.140625" style="2"/>
    <col min="4865" max="4865" width="40.28515625" style="2" customWidth="1"/>
    <col min="4866" max="4866" width="5.42578125" style="2" customWidth="1"/>
    <col min="4867" max="4867" width="9.140625" style="2" customWidth="1"/>
    <col min="4868" max="4882" width="9.28515625" style="2" bestFit="1" customWidth="1"/>
    <col min="4883" max="5120" width="9.140625" style="2"/>
    <col min="5121" max="5121" width="40.28515625" style="2" customWidth="1"/>
    <col min="5122" max="5122" width="5.42578125" style="2" customWidth="1"/>
    <col min="5123" max="5123" width="9.140625" style="2" customWidth="1"/>
    <col min="5124" max="5138" width="9.28515625" style="2" bestFit="1" customWidth="1"/>
    <col min="5139" max="5376" width="9.140625" style="2"/>
    <col min="5377" max="5377" width="40.28515625" style="2" customWidth="1"/>
    <col min="5378" max="5378" width="5.42578125" style="2" customWidth="1"/>
    <col min="5379" max="5379" width="9.140625" style="2" customWidth="1"/>
    <col min="5380" max="5394" width="9.28515625" style="2" bestFit="1" customWidth="1"/>
    <col min="5395" max="5632" width="9.140625" style="2"/>
    <col min="5633" max="5633" width="40.28515625" style="2" customWidth="1"/>
    <col min="5634" max="5634" width="5.42578125" style="2" customWidth="1"/>
    <col min="5635" max="5635" width="9.140625" style="2" customWidth="1"/>
    <col min="5636" max="5650" width="9.28515625" style="2" bestFit="1" customWidth="1"/>
    <col min="5651" max="5888" width="9.140625" style="2"/>
    <col min="5889" max="5889" width="40.28515625" style="2" customWidth="1"/>
    <col min="5890" max="5890" width="5.42578125" style="2" customWidth="1"/>
    <col min="5891" max="5891" width="9.140625" style="2" customWidth="1"/>
    <col min="5892" max="5906" width="9.28515625" style="2" bestFit="1" customWidth="1"/>
    <col min="5907" max="6144" width="9.140625" style="2"/>
    <col min="6145" max="6145" width="40.28515625" style="2" customWidth="1"/>
    <col min="6146" max="6146" width="5.42578125" style="2" customWidth="1"/>
    <col min="6147" max="6147" width="9.140625" style="2" customWidth="1"/>
    <col min="6148" max="6162" width="9.28515625" style="2" bestFit="1" customWidth="1"/>
    <col min="6163" max="6400" width="9.140625" style="2"/>
    <col min="6401" max="6401" width="40.28515625" style="2" customWidth="1"/>
    <col min="6402" max="6402" width="5.42578125" style="2" customWidth="1"/>
    <col min="6403" max="6403" width="9.140625" style="2" customWidth="1"/>
    <col min="6404" max="6418" width="9.28515625" style="2" bestFit="1" customWidth="1"/>
    <col min="6419" max="6656" width="9.140625" style="2"/>
    <col min="6657" max="6657" width="40.28515625" style="2" customWidth="1"/>
    <col min="6658" max="6658" width="5.42578125" style="2" customWidth="1"/>
    <col min="6659" max="6659" width="9.140625" style="2" customWidth="1"/>
    <col min="6660" max="6674" width="9.28515625" style="2" bestFit="1" customWidth="1"/>
    <col min="6675" max="6912" width="9.140625" style="2"/>
    <col min="6913" max="6913" width="40.28515625" style="2" customWidth="1"/>
    <col min="6914" max="6914" width="5.42578125" style="2" customWidth="1"/>
    <col min="6915" max="6915" width="9.140625" style="2" customWidth="1"/>
    <col min="6916" max="6930" width="9.28515625" style="2" bestFit="1" customWidth="1"/>
    <col min="6931" max="7168" width="9.140625" style="2"/>
    <col min="7169" max="7169" width="40.28515625" style="2" customWidth="1"/>
    <col min="7170" max="7170" width="5.42578125" style="2" customWidth="1"/>
    <col min="7171" max="7171" width="9.140625" style="2" customWidth="1"/>
    <col min="7172" max="7186" width="9.28515625" style="2" bestFit="1" customWidth="1"/>
    <col min="7187" max="7424" width="9.140625" style="2"/>
    <col min="7425" max="7425" width="40.28515625" style="2" customWidth="1"/>
    <col min="7426" max="7426" width="5.42578125" style="2" customWidth="1"/>
    <col min="7427" max="7427" width="9.140625" style="2" customWidth="1"/>
    <col min="7428" max="7442" width="9.28515625" style="2" bestFit="1" customWidth="1"/>
    <col min="7443" max="7680" width="9.140625" style="2"/>
    <col min="7681" max="7681" width="40.28515625" style="2" customWidth="1"/>
    <col min="7682" max="7682" width="5.42578125" style="2" customWidth="1"/>
    <col min="7683" max="7683" width="9.140625" style="2" customWidth="1"/>
    <col min="7684" max="7698" width="9.28515625" style="2" bestFit="1" customWidth="1"/>
    <col min="7699" max="7936" width="9.140625" style="2"/>
    <col min="7937" max="7937" width="40.28515625" style="2" customWidth="1"/>
    <col min="7938" max="7938" width="5.42578125" style="2" customWidth="1"/>
    <col min="7939" max="7939" width="9.140625" style="2" customWidth="1"/>
    <col min="7940" max="7954" width="9.28515625" style="2" bestFit="1" customWidth="1"/>
    <col min="7955" max="8192" width="9.140625" style="2"/>
    <col min="8193" max="8193" width="40.28515625" style="2" customWidth="1"/>
    <col min="8194" max="8194" width="5.42578125" style="2" customWidth="1"/>
    <col min="8195" max="8195" width="9.140625" style="2" customWidth="1"/>
    <col min="8196" max="8210" width="9.28515625" style="2" bestFit="1" customWidth="1"/>
    <col min="8211" max="8448" width="9.140625" style="2"/>
    <col min="8449" max="8449" width="40.28515625" style="2" customWidth="1"/>
    <col min="8450" max="8450" width="5.42578125" style="2" customWidth="1"/>
    <col min="8451" max="8451" width="9.140625" style="2" customWidth="1"/>
    <col min="8452" max="8466" width="9.28515625" style="2" bestFit="1" customWidth="1"/>
    <col min="8467" max="8704" width="9.140625" style="2"/>
    <col min="8705" max="8705" width="40.28515625" style="2" customWidth="1"/>
    <col min="8706" max="8706" width="5.42578125" style="2" customWidth="1"/>
    <col min="8707" max="8707" width="9.140625" style="2" customWidth="1"/>
    <col min="8708" max="8722" width="9.28515625" style="2" bestFit="1" customWidth="1"/>
    <col min="8723" max="8960" width="9.140625" style="2"/>
    <col min="8961" max="8961" width="40.28515625" style="2" customWidth="1"/>
    <col min="8962" max="8962" width="5.42578125" style="2" customWidth="1"/>
    <col min="8963" max="8963" width="9.140625" style="2" customWidth="1"/>
    <col min="8964" max="8978" width="9.28515625" style="2" bestFit="1" customWidth="1"/>
    <col min="8979" max="9216" width="9.140625" style="2"/>
    <col min="9217" max="9217" width="40.28515625" style="2" customWidth="1"/>
    <col min="9218" max="9218" width="5.42578125" style="2" customWidth="1"/>
    <col min="9219" max="9219" width="9.140625" style="2" customWidth="1"/>
    <col min="9220" max="9234" width="9.28515625" style="2" bestFit="1" customWidth="1"/>
    <col min="9235" max="9472" width="9.140625" style="2"/>
    <col min="9473" max="9473" width="40.28515625" style="2" customWidth="1"/>
    <col min="9474" max="9474" width="5.42578125" style="2" customWidth="1"/>
    <col min="9475" max="9475" width="9.140625" style="2" customWidth="1"/>
    <col min="9476" max="9490" width="9.28515625" style="2" bestFit="1" customWidth="1"/>
    <col min="9491" max="9728" width="9.140625" style="2"/>
    <col min="9729" max="9729" width="40.28515625" style="2" customWidth="1"/>
    <col min="9730" max="9730" width="5.42578125" style="2" customWidth="1"/>
    <col min="9731" max="9731" width="9.140625" style="2" customWidth="1"/>
    <col min="9732" max="9746" width="9.28515625" style="2" bestFit="1" customWidth="1"/>
    <col min="9747" max="9984" width="9.140625" style="2"/>
    <col min="9985" max="9985" width="40.28515625" style="2" customWidth="1"/>
    <col min="9986" max="9986" width="5.42578125" style="2" customWidth="1"/>
    <col min="9987" max="9987" width="9.140625" style="2" customWidth="1"/>
    <col min="9988" max="10002" width="9.28515625" style="2" bestFit="1" customWidth="1"/>
    <col min="10003" max="10240" width="9.140625" style="2"/>
    <col min="10241" max="10241" width="40.28515625" style="2" customWidth="1"/>
    <col min="10242" max="10242" width="5.42578125" style="2" customWidth="1"/>
    <col min="10243" max="10243" width="9.140625" style="2" customWidth="1"/>
    <col min="10244" max="10258" width="9.28515625" style="2" bestFit="1" customWidth="1"/>
    <col min="10259" max="10496" width="9.140625" style="2"/>
    <col min="10497" max="10497" width="40.28515625" style="2" customWidth="1"/>
    <col min="10498" max="10498" width="5.42578125" style="2" customWidth="1"/>
    <col min="10499" max="10499" width="9.140625" style="2" customWidth="1"/>
    <col min="10500" max="10514" width="9.28515625" style="2" bestFit="1" customWidth="1"/>
    <col min="10515" max="10752" width="9.140625" style="2"/>
    <col min="10753" max="10753" width="40.28515625" style="2" customWidth="1"/>
    <col min="10754" max="10754" width="5.42578125" style="2" customWidth="1"/>
    <col min="10755" max="10755" width="9.140625" style="2" customWidth="1"/>
    <col min="10756" max="10770" width="9.28515625" style="2" bestFit="1" customWidth="1"/>
    <col min="10771" max="11008" width="9.140625" style="2"/>
    <col min="11009" max="11009" width="40.28515625" style="2" customWidth="1"/>
    <col min="11010" max="11010" width="5.42578125" style="2" customWidth="1"/>
    <col min="11011" max="11011" width="9.140625" style="2" customWidth="1"/>
    <col min="11012" max="11026" width="9.28515625" style="2" bestFit="1" customWidth="1"/>
    <col min="11027" max="11264" width="9.140625" style="2"/>
    <col min="11265" max="11265" width="40.28515625" style="2" customWidth="1"/>
    <col min="11266" max="11266" width="5.42578125" style="2" customWidth="1"/>
    <col min="11267" max="11267" width="9.140625" style="2" customWidth="1"/>
    <col min="11268" max="11282" width="9.28515625" style="2" bestFit="1" customWidth="1"/>
    <col min="11283" max="11520" width="9.140625" style="2"/>
    <col min="11521" max="11521" width="40.28515625" style="2" customWidth="1"/>
    <col min="11522" max="11522" width="5.42578125" style="2" customWidth="1"/>
    <col min="11523" max="11523" width="9.140625" style="2" customWidth="1"/>
    <col min="11524" max="11538" width="9.28515625" style="2" bestFit="1" customWidth="1"/>
    <col min="11539" max="11776" width="9.140625" style="2"/>
    <col min="11777" max="11777" width="40.28515625" style="2" customWidth="1"/>
    <col min="11778" max="11778" width="5.42578125" style="2" customWidth="1"/>
    <col min="11779" max="11779" width="9.140625" style="2" customWidth="1"/>
    <col min="11780" max="11794" width="9.28515625" style="2" bestFit="1" customWidth="1"/>
    <col min="11795" max="12032" width="9.140625" style="2"/>
    <col min="12033" max="12033" width="40.28515625" style="2" customWidth="1"/>
    <col min="12034" max="12034" width="5.42578125" style="2" customWidth="1"/>
    <col min="12035" max="12035" width="9.140625" style="2" customWidth="1"/>
    <col min="12036" max="12050" width="9.28515625" style="2" bestFit="1" customWidth="1"/>
    <col min="12051" max="12288" width="9.140625" style="2"/>
    <col min="12289" max="12289" width="40.28515625" style="2" customWidth="1"/>
    <col min="12290" max="12290" width="5.42578125" style="2" customWidth="1"/>
    <col min="12291" max="12291" width="9.140625" style="2" customWidth="1"/>
    <col min="12292" max="12306" width="9.28515625" style="2" bestFit="1" customWidth="1"/>
    <col min="12307" max="12544" width="9.140625" style="2"/>
    <col min="12545" max="12545" width="40.28515625" style="2" customWidth="1"/>
    <col min="12546" max="12546" width="5.42578125" style="2" customWidth="1"/>
    <col min="12547" max="12547" width="9.140625" style="2" customWidth="1"/>
    <col min="12548" max="12562" width="9.28515625" style="2" bestFit="1" customWidth="1"/>
    <col min="12563" max="12800" width="9.140625" style="2"/>
    <col min="12801" max="12801" width="40.28515625" style="2" customWidth="1"/>
    <col min="12802" max="12802" width="5.42578125" style="2" customWidth="1"/>
    <col min="12803" max="12803" width="9.140625" style="2" customWidth="1"/>
    <col min="12804" max="12818" width="9.28515625" style="2" bestFit="1" customWidth="1"/>
    <col min="12819" max="13056" width="9.140625" style="2"/>
    <col min="13057" max="13057" width="40.28515625" style="2" customWidth="1"/>
    <col min="13058" max="13058" width="5.42578125" style="2" customWidth="1"/>
    <col min="13059" max="13059" width="9.140625" style="2" customWidth="1"/>
    <col min="13060" max="13074" width="9.28515625" style="2" bestFit="1" customWidth="1"/>
    <col min="13075" max="13312" width="9.140625" style="2"/>
    <col min="13313" max="13313" width="40.28515625" style="2" customWidth="1"/>
    <col min="13314" max="13314" width="5.42578125" style="2" customWidth="1"/>
    <col min="13315" max="13315" width="9.140625" style="2" customWidth="1"/>
    <col min="13316" max="13330" width="9.28515625" style="2" bestFit="1" customWidth="1"/>
    <col min="13331" max="13568" width="9.140625" style="2"/>
    <col min="13569" max="13569" width="40.28515625" style="2" customWidth="1"/>
    <col min="13570" max="13570" width="5.42578125" style="2" customWidth="1"/>
    <col min="13571" max="13571" width="9.140625" style="2" customWidth="1"/>
    <col min="13572" max="13586" width="9.28515625" style="2" bestFit="1" customWidth="1"/>
    <col min="13587" max="13824" width="9.140625" style="2"/>
    <col min="13825" max="13825" width="40.28515625" style="2" customWidth="1"/>
    <col min="13826" max="13826" width="5.42578125" style="2" customWidth="1"/>
    <col min="13827" max="13827" width="9.140625" style="2" customWidth="1"/>
    <col min="13828" max="13842" width="9.28515625" style="2" bestFit="1" customWidth="1"/>
    <col min="13843" max="14080" width="9.140625" style="2"/>
    <col min="14081" max="14081" width="40.28515625" style="2" customWidth="1"/>
    <col min="14082" max="14082" width="5.42578125" style="2" customWidth="1"/>
    <col min="14083" max="14083" width="9.140625" style="2" customWidth="1"/>
    <col min="14084" max="14098" width="9.28515625" style="2" bestFit="1" customWidth="1"/>
    <col min="14099" max="14336" width="9.140625" style="2"/>
    <col min="14337" max="14337" width="40.28515625" style="2" customWidth="1"/>
    <col min="14338" max="14338" width="5.42578125" style="2" customWidth="1"/>
    <col min="14339" max="14339" width="9.140625" style="2" customWidth="1"/>
    <col min="14340" max="14354" width="9.28515625" style="2" bestFit="1" customWidth="1"/>
    <col min="14355" max="14592" width="9.140625" style="2"/>
    <col min="14593" max="14593" width="40.28515625" style="2" customWidth="1"/>
    <col min="14594" max="14594" width="5.42578125" style="2" customWidth="1"/>
    <col min="14595" max="14595" width="9.140625" style="2" customWidth="1"/>
    <col min="14596" max="14610" width="9.28515625" style="2" bestFit="1" customWidth="1"/>
    <col min="14611" max="14848" width="9.140625" style="2"/>
    <col min="14849" max="14849" width="40.28515625" style="2" customWidth="1"/>
    <col min="14850" max="14850" width="5.42578125" style="2" customWidth="1"/>
    <col min="14851" max="14851" width="9.140625" style="2" customWidth="1"/>
    <col min="14852" max="14866" width="9.28515625" style="2" bestFit="1" customWidth="1"/>
    <col min="14867" max="15104" width="9.140625" style="2"/>
    <col min="15105" max="15105" width="40.28515625" style="2" customWidth="1"/>
    <col min="15106" max="15106" width="5.42578125" style="2" customWidth="1"/>
    <col min="15107" max="15107" width="9.140625" style="2" customWidth="1"/>
    <col min="15108" max="15122" width="9.28515625" style="2" bestFit="1" customWidth="1"/>
    <col min="15123" max="15360" width="9.140625" style="2"/>
    <col min="15361" max="15361" width="40.28515625" style="2" customWidth="1"/>
    <col min="15362" max="15362" width="5.42578125" style="2" customWidth="1"/>
    <col min="15363" max="15363" width="9.140625" style="2" customWidth="1"/>
    <col min="15364" max="15378" width="9.28515625" style="2" bestFit="1" customWidth="1"/>
    <col min="15379" max="15616" width="9.140625" style="2"/>
    <col min="15617" max="15617" width="40.28515625" style="2" customWidth="1"/>
    <col min="15618" max="15618" width="5.42578125" style="2" customWidth="1"/>
    <col min="15619" max="15619" width="9.140625" style="2" customWidth="1"/>
    <col min="15620" max="15634" width="9.28515625" style="2" bestFit="1" customWidth="1"/>
    <col min="15635" max="15872" width="9.140625" style="2"/>
    <col min="15873" max="15873" width="40.28515625" style="2" customWidth="1"/>
    <col min="15874" max="15874" width="5.42578125" style="2" customWidth="1"/>
    <col min="15875" max="15875" width="9.140625" style="2" customWidth="1"/>
    <col min="15876" max="15890" width="9.28515625" style="2" bestFit="1" customWidth="1"/>
    <col min="15891" max="16128" width="9.140625" style="2"/>
    <col min="16129" max="16129" width="40.28515625" style="2" customWidth="1"/>
    <col min="16130" max="16130" width="5.42578125" style="2" customWidth="1"/>
    <col min="16131" max="16131" width="9.140625" style="2" customWidth="1"/>
    <col min="16132" max="16146" width="9.28515625" style="2" bestFit="1" customWidth="1"/>
    <col min="16147" max="16384" width="9.140625" style="2"/>
  </cols>
  <sheetData>
    <row r="1" spans="1:18" ht="15.75" customHeight="1" x14ac:dyDescent="0.25">
      <c r="A1" s="1"/>
      <c r="B1" s="1"/>
      <c r="C1" s="1"/>
      <c r="D1" s="1"/>
      <c r="E1" s="1"/>
      <c r="F1" s="1"/>
      <c r="M1" s="3" t="s">
        <v>145</v>
      </c>
      <c r="N1" s="3"/>
      <c r="O1" s="3"/>
      <c r="P1" s="3"/>
      <c r="Q1" s="3"/>
      <c r="R1" s="3"/>
    </row>
    <row r="2" spans="1:18" ht="53.25" customHeight="1" x14ac:dyDescent="0.25">
      <c r="A2" s="1"/>
      <c r="B2" s="1"/>
      <c r="C2" s="1"/>
      <c r="D2" s="1"/>
      <c r="E2" s="1"/>
      <c r="F2" s="1"/>
      <c r="M2" s="3"/>
      <c r="N2" s="3"/>
      <c r="O2" s="3"/>
      <c r="P2" s="3"/>
      <c r="Q2" s="3"/>
      <c r="R2" s="3"/>
    </row>
    <row r="3" spans="1:18" s="4" customFormat="1" ht="14.25" customHeight="1" x14ac:dyDescent="0.25">
      <c r="P3" s="5" t="s">
        <v>0</v>
      </c>
      <c r="Q3" s="6"/>
      <c r="R3" s="7"/>
    </row>
    <row r="4" spans="1:18" ht="15.75" x14ac:dyDescent="0.25">
      <c r="A4" s="8"/>
      <c r="B4" s="8"/>
      <c r="C4" s="8"/>
      <c r="D4" s="1"/>
      <c r="E4" s="9"/>
      <c r="F4" s="1"/>
      <c r="O4" s="10" t="s">
        <v>1</v>
      </c>
      <c r="P4" s="11"/>
      <c r="Q4" s="11"/>
      <c r="R4" s="12" t="s">
        <v>2</v>
      </c>
    </row>
    <row r="5" spans="1:18" ht="26.25" x14ac:dyDescent="0.25">
      <c r="A5" s="13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 t="s">
        <v>4</v>
      </c>
      <c r="O5" s="16"/>
      <c r="P5" s="17"/>
      <c r="Q5" s="18"/>
      <c r="R5" s="18"/>
    </row>
    <row r="6" spans="1:18" x14ac:dyDescent="0.25">
      <c r="A6" s="9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5" t="s">
        <v>144</v>
      </c>
      <c r="O6" s="16"/>
      <c r="P6" s="18"/>
      <c r="Q6" s="18"/>
      <c r="R6" s="18"/>
    </row>
    <row r="7" spans="1:18" ht="15" customHeight="1" x14ac:dyDescent="0.25">
      <c r="A7" s="13" t="s">
        <v>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5" t="s">
        <v>7</v>
      </c>
      <c r="O7" s="16"/>
      <c r="P7" s="21"/>
      <c r="Q7" s="22"/>
      <c r="R7" s="23"/>
    </row>
    <row r="8" spans="1:18" x14ac:dyDescent="0.25">
      <c r="A8" s="9" t="s">
        <v>8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15" t="s">
        <v>9</v>
      </c>
      <c r="O8" s="16"/>
      <c r="P8" s="25"/>
      <c r="Q8" s="26"/>
      <c r="R8" s="26"/>
    </row>
    <row r="9" spans="1:18" x14ac:dyDescent="0.25">
      <c r="A9" s="9" t="s">
        <v>10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15" t="s">
        <v>11</v>
      </c>
      <c r="O9" s="16"/>
      <c r="P9" s="25"/>
      <c r="Q9" s="26"/>
      <c r="R9" s="26"/>
    </row>
    <row r="10" spans="1:18" ht="11.25" customHeight="1" x14ac:dyDescent="0.25">
      <c r="A10" s="28" t="s">
        <v>12</v>
      </c>
      <c r="B10" s="29"/>
      <c r="C10" s="29"/>
      <c r="D10" s="8"/>
      <c r="E10" s="8"/>
      <c r="F10" s="30"/>
      <c r="G10" s="30"/>
      <c r="H10" s="30"/>
    </row>
    <row r="11" spans="1:18" ht="11.25" customHeight="1" x14ac:dyDescent="0.25">
      <c r="A11" s="28" t="s">
        <v>13</v>
      </c>
      <c r="B11" s="29"/>
      <c r="C11" s="29"/>
      <c r="D11" s="8"/>
      <c r="E11" s="8"/>
      <c r="F11" s="8"/>
      <c r="G11" s="8"/>
      <c r="H11" s="8"/>
    </row>
    <row r="12" spans="1:18" ht="15.75" x14ac:dyDescent="0.25">
      <c r="A12" s="31" t="s">
        <v>14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1:18" ht="15.75" x14ac:dyDescent="0.25">
      <c r="A13" s="32" t="str">
        <f>CONCATENATE("за",[1]ЗАПОЛНИТЬ!$B$17," ",LEFT([1]ЗАПОЛНИТЬ!$C$17,5),"рік")</f>
        <v>за 2021 рік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</row>
    <row r="14" spans="1:18" ht="15.75" x14ac:dyDescent="0.25">
      <c r="P14" s="33" t="s">
        <v>15</v>
      </c>
    </row>
    <row r="15" spans="1:18" ht="15.75" x14ac:dyDescent="0.25">
      <c r="A15" s="34" t="s">
        <v>16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</row>
    <row r="16" spans="1:18" ht="34.5" customHeight="1" x14ac:dyDescent="0.25">
      <c r="A16" s="35" t="s">
        <v>17</v>
      </c>
      <c r="B16" s="36" t="s">
        <v>18</v>
      </c>
      <c r="C16" s="35" t="s">
        <v>19</v>
      </c>
      <c r="D16" s="35"/>
      <c r="E16" s="35" t="s">
        <v>20</v>
      </c>
      <c r="F16" s="35"/>
      <c r="G16" s="35" t="s">
        <v>21</v>
      </c>
      <c r="H16" s="35"/>
      <c r="I16" s="35" t="s">
        <v>22</v>
      </c>
      <c r="J16" s="35"/>
      <c r="K16" s="36" t="s">
        <v>23</v>
      </c>
      <c r="L16" s="36" t="s">
        <v>24</v>
      </c>
      <c r="M16" s="35" t="s">
        <v>25</v>
      </c>
      <c r="N16" s="35"/>
      <c r="O16" s="35" t="s">
        <v>26</v>
      </c>
      <c r="P16" s="35"/>
      <c r="Q16" s="35" t="s">
        <v>27</v>
      </c>
      <c r="R16" s="35"/>
    </row>
    <row r="17" spans="1:18" ht="129.75" customHeight="1" x14ac:dyDescent="0.25">
      <c r="A17" s="35"/>
      <c r="B17" s="36"/>
      <c r="C17" s="37" t="s">
        <v>28</v>
      </c>
      <c r="D17" s="37" t="s">
        <v>29</v>
      </c>
      <c r="E17" s="37" t="s">
        <v>30</v>
      </c>
      <c r="F17" s="37" t="s">
        <v>31</v>
      </c>
      <c r="G17" s="37" t="s">
        <v>28</v>
      </c>
      <c r="H17" s="37" t="s">
        <v>32</v>
      </c>
      <c r="I17" s="37" t="s">
        <v>28</v>
      </c>
      <c r="J17" s="37" t="s">
        <v>29</v>
      </c>
      <c r="K17" s="36"/>
      <c r="L17" s="36"/>
      <c r="M17" s="37" t="s">
        <v>30</v>
      </c>
      <c r="N17" s="37" t="s">
        <v>31</v>
      </c>
      <c r="O17" s="37" t="s">
        <v>28</v>
      </c>
      <c r="P17" s="37" t="s">
        <v>29</v>
      </c>
      <c r="Q17" s="38" t="s">
        <v>33</v>
      </c>
      <c r="R17" s="38" t="s">
        <v>34</v>
      </c>
    </row>
    <row r="18" spans="1:18" x14ac:dyDescent="0.25">
      <c r="A18" s="39">
        <v>1</v>
      </c>
      <c r="B18" s="39">
        <v>2</v>
      </c>
      <c r="C18" s="39">
        <v>3</v>
      </c>
      <c r="D18" s="39">
        <v>4</v>
      </c>
      <c r="E18" s="39">
        <v>5</v>
      </c>
      <c r="F18" s="39">
        <v>6</v>
      </c>
      <c r="G18" s="39">
        <v>7</v>
      </c>
      <c r="H18" s="39">
        <v>8</v>
      </c>
      <c r="I18" s="39">
        <v>9</v>
      </c>
      <c r="J18" s="39">
        <v>10</v>
      </c>
      <c r="K18" s="39">
        <v>11</v>
      </c>
      <c r="L18" s="39">
        <v>12</v>
      </c>
      <c r="M18" s="39">
        <v>13</v>
      </c>
      <c r="N18" s="39">
        <v>14</v>
      </c>
      <c r="O18" s="39">
        <v>15</v>
      </c>
      <c r="P18" s="39">
        <v>16</v>
      </c>
      <c r="Q18" s="39">
        <v>17</v>
      </c>
      <c r="R18" s="39">
        <v>18</v>
      </c>
    </row>
    <row r="19" spans="1:18" x14ac:dyDescent="0.25">
      <c r="A19" s="40" t="s">
        <v>35</v>
      </c>
      <c r="B19" s="41" t="s">
        <v>36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f>C19+E19-G19+I19+K19+M19</f>
        <v>0</v>
      </c>
      <c r="P19" s="42">
        <f>D19+F19-H19+J19+L19+N19</f>
        <v>0</v>
      </c>
      <c r="Q19" s="42">
        <v>0</v>
      </c>
      <c r="R19" s="42">
        <v>0</v>
      </c>
    </row>
    <row r="20" spans="1:18" x14ac:dyDescent="0.25">
      <c r="A20" s="40" t="s">
        <v>37</v>
      </c>
      <c r="B20" s="41" t="s">
        <v>38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f t="shared" ref="O20:P35" si="0">C20+E20-G20+I20+K20+M20</f>
        <v>0</v>
      </c>
      <c r="P20" s="42">
        <f t="shared" si="0"/>
        <v>0</v>
      </c>
      <c r="Q20" s="42">
        <v>0</v>
      </c>
      <c r="R20" s="42">
        <v>0</v>
      </c>
    </row>
    <row r="21" spans="1:18" x14ac:dyDescent="0.25">
      <c r="A21" s="40" t="s">
        <v>39</v>
      </c>
      <c r="B21" s="41" t="s">
        <v>40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f t="shared" si="0"/>
        <v>0</v>
      </c>
      <c r="P21" s="42">
        <f t="shared" si="0"/>
        <v>0</v>
      </c>
      <c r="Q21" s="42">
        <v>0</v>
      </c>
      <c r="R21" s="42">
        <v>0</v>
      </c>
    </row>
    <row r="22" spans="1:18" x14ac:dyDescent="0.25">
      <c r="A22" s="40" t="s">
        <v>41</v>
      </c>
      <c r="B22" s="41" t="s">
        <v>42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f t="shared" si="0"/>
        <v>0</v>
      </c>
      <c r="P22" s="42">
        <f t="shared" si="0"/>
        <v>0</v>
      </c>
      <c r="Q22" s="42">
        <v>0</v>
      </c>
      <c r="R22" s="42">
        <v>0</v>
      </c>
    </row>
    <row r="23" spans="1:18" x14ac:dyDescent="0.25">
      <c r="A23" s="40" t="s">
        <v>43</v>
      </c>
      <c r="B23" s="41" t="s">
        <v>44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f t="shared" si="0"/>
        <v>0</v>
      </c>
      <c r="P23" s="42">
        <f t="shared" si="0"/>
        <v>0</v>
      </c>
      <c r="Q23" s="42">
        <v>0</v>
      </c>
      <c r="R23" s="42">
        <v>0</v>
      </c>
    </row>
    <row r="24" spans="1:18" x14ac:dyDescent="0.25">
      <c r="A24" s="40" t="s">
        <v>45</v>
      </c>
      <c r="B24" s="41" t="s">
        <v>46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f t="shared" si="0"/>
        <v>0</v>
      </c>
      <c r="P24" s="42">
        <f t="shared" si="0"/>
        <v>0</v>
      </c>
      <c r="Q24" s="42">
        <v>0</v>
      </c>
      <c r="R24" s="42">
        <v>0</v>
      </c>
    </row>
    <row r="25" spans="1:18" x14ac:dyDescent="0.25">
      <c r="A25" s="40" t="s">
        <v>47</v>
      </c>
      <c r="B25" s="41" t="s">
        <v>48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f t="shared" si="0"/>
        <v>0</v>
      </c>
      <c r="P25" s="42">
        <f t="shared" si="0"/>
        <v>0</v>
      </c>
      <c r="Q25" s="42">
        <v>0</v>
      </c>
      <c r="R25" s="42">
        <v>0</v>
      </c>
    </row>
    <row r="26" spans="1:18" x14ac:dyDescent="0.25">
      <c r="A26" s="40" t="s">
        <v>49</v>
      </c>
      <c r="B26" s="41" t="s">
        <v>50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f t="shared" si="0"/>
        <v>0</v>
      </c>
      <c r="P26" s="42">
        <f t="shared" si="0"/>
        <v>0</v>
      </c>
      <c r="Q26" s="42">
        <v>0</v>
      </c>
      <c r="R26" s="42">
        <v>0</v>
      </c>
    </row>
    <row r="27" spans="1:18" x14ac:dyDescent="0.25">
      <c r="A27" s="40" t="s">
        <v>51</v>
      </c>
      <c r="B27" s="41" t="s">
        <v>52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f t="shared" si="0"/>
        <v>0</v>
      </c>
      <c r="P27" s="42">
        <f t="shared" si="0"/>
        <v>0</v>
      </c>
      <c r="Q27" s="42">
        <v>0</v>
      </c>
      <c r="R27" s="42">
        <v>0</v>
      </c>
    </row>
    <row r="28" spans="1:18" x14ac:dyDescent="0.25">
      <c r="A28" s="40" t="s">
        <v>53</v>
      </c>
      <c r="B28" s="41">
        <v>100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f t="shared" si="0"/>
        <v>0</v>
      </c>
      <c r="P28" s="42">
        <f t="shared" si="0"/>
        <v>0</v>
      </c>
      <c r="Q28" s="42">
        <v>0</v>
      </c>
      <c r="R28" s="42">
        <v>0</v>
      </c>
    </row>
    <row r="29" spans="1:18" x14ac:dyDescent="0.25">
      <c r="A29" s="40" t="s">
        <v>54</v>
      </c>
      <c r="B29" s="41">
        <v>110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f t="shared" si="0"/>
        <v>0</v>
      </c>
      <c r="P29" s="42">
        <f t="shared" si="0"/>
        <v>0</v>
      </c>
      <c r="Q29" s="42">
        <v>0</v>
      </c>
      <c r="R29" s="42">
        <v>0</v>
      </c>
    </row>
    <row r="30" spans="1:18" x14ac:dyDescent="0.25">
      <c r="A30" s="40" t="s">
        <v>55</v>
      </c>
      <c r="B30" s="41">
        <v>120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f t="shared" si="0"/>
        <v>0</v>
      </c>
      <c r="P30" s="42">
        <f t="shared" si="0"/>
        <v>0</v>
      </c>
      <c r="Q30" s="42">
        <v>0</v>
      </c>
      <c r="R30" s="42">
        <v>0</v>
      </c>
    </row>
    <row r="31" spans="1:18" x14ac:dyDescent="0.25">
      <c r="A31" s="40" t="s">
        <v>56</v>
      </c>
      <c r="B31" s="41">
        <v>130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f t="shared" si="0"/>
        <v>0</v>
      </c>
      <c r="P31" s="42">
        <f t="shared" si="0"/>
        <v>0</v>
      </c>
      <c r="Q31" s="42">
        <v>0</v>
      </c>
      <c r="R31" s="42">
        <v>0</v>
      </c>
    </row>
    <row r="32" spans="1:18" x14ac:dyDescent="0.25">
      <c r="A32" s="40" t="s">
        <v>57</v>
      </c>
      <c r="B32" s="41">
        <v>140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f t="shared" si="0"/>
        <v>0</v>
      </c>
      <c r="P32" s="42">
        <f t="shared" si="0"/>
        <v>0</v>
      </c>
      <c r="Q32" s="42">
        <v>0</v>
      </c>
      <c r="R32" s="42">
        <v>0</v>
      </c>
    </row>
    <row r="33" spans="1:18" ht="30" x14ac:dyDescent="0.25">
      <c r="A33" s="40" t="s">
        <v>58</v>
      </c>
      <c r="B33" s="41">
        <v>150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f t="shared" si="0"/>
        <v>0</v>
      </c>
      <c r="P33" s="42">
        <f t="shared" si="0"/>
        <v>0</v>
      </c>
      <c r="Q33" s="42">
        <v>0</v>
      </c>
      <c r="R33" s="42">
        <v>0</v>
      </c>
    </row>
    <row r="34" spans="1:18" x14ac:dyDescent="0.25">
      <c r="A34" s="40" t="s">
        <v>59</v>
      </c>
      <c r="B34" s="41">
        <v>160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f t="shared" si="0"/>
        <v>0</v>
      </c>
      <c r="P34" s="42">
        <f t="shared" si="0"/>
        <v>0</v>
      </c>
      <c r="Q34" s="42">
        <v>0</v>
      </c>
      <c r="R34" s="42">
        <v>0</v>
      </c>
    </row>
    <row r="35" spans="1:18" x14ac:dyDescent="0.25">
      <c r="A35" s="40" t="s">
        <v>60</v>
      </c>
      <c r="B35" s="41">
        <v>170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f t="shared" si="0"/>
        <v>0</v>
      </c>
      <c r="P35" s="42">
        <f t="shared" si="0"/>
        <v>0</v>
      </c>
      <c r="Q35" s="42">
        <v>0</v>
      </c>
      <c r="R35" s="42">
        <v>0</v>
      </c>
    </row>
    <row r="36" spans="1:18" x14ac:dyDescent="0.25">
      <c r="A36" s="43" t="s">
        <v>61</v>
      </c>
      <c r="B36" s="44">
        <v>180</v>
      </c>
      <c r="C36" s="45">
        <f t="shared" ref="C36:R36" si="1">SUM(C19:C35)</f>
        <v>0</v>
      </c>
      <c r="D36" s="45">
        <f t="shared" si="1"/>
        <v>0</v>
      </c>
      <c r="E36" s="45">
        <f t="shared" si="1"/>
        <v>0</v>
      </c>
      <c r="F36" s="45">
        <f t="shared" si="1"/>
        <v>0</v>
      </c>
      <c r="G36" s="45">
        <f t="shared" si="1"/>
        <v>0</v>
      </c>
      <c r="H36" s="45">
        <f t="shared" si="1"/>
        <v>0</v>
      </c>
      <c r="I36" s="45">
        <f t="shared" si="1"/>
        <v>0</v>
      </c>
      <c r="J36" s="45">
        <f t="shared" si="1"/>
        <v>0</v>
      </c>
      <c r="K36" s="45">
        <f t="shared" si="1"/>
        <v>0</v>
      </c>
      <c r="L36" s="45">
        <f t="shared" si="1"/>
        <v>0</v>
      </c>
      <c r="M36" s="45">
        <f t="shared" si="1"/>
        <v>0</v>
      </c>
      <c r="N36" s="45">
        <f t="shared" si="1"/>
        <v>0</v>
      </c>
      <c r="O36" s="45">
        <f t="shared" si="1"/>
        <v>0</v>
      </c>
      <c r="P36" s="45">
        <f t="shared" si="1"/>
        <v>0</v>
      </c>
      <c r="Q36" s="45">
        <f t="shared" si="1"/>
        <v>0</v>
      </c>
      <c r="R36" s="45">
        <f t="shared" si="1"/>
        <v>0</v>
      </c>
    </row>
    <row r="38" spans="1:18" ht="15.75" x14ac:dyDescent="0.25">
      <c r="A38" s="46" t="s">
        <v>62</v>
      </c>
      <c r="C38" s="47" t="s">
        <v>63</v>
      </c>
      <c r="D38" s="47"/>
      <c r="E38" s="47"/>
      <c r="F38" s="47"/>
      <c r="G38" s="47"/>
      <c r="H38" s="47"/>
      <c r="I38" s="48"/>
      <c r="J38" s="48"/>
      <c r="K38" s="48"/>
      <c r="M38" s="49"/>
      <c r="N38" s="49"/>
      <c r="O38" s="49"/>
      <c r="P38" s="49"/>
      <c r="Q38" s="49"/>
      <c r="R38" s="49"/>
    </row>
    <row r="39" spans="1:18" ht="16.5" customHeight="1" x14ac:dyDescent="0.25">
      <c r="A39" s="46"/>
      <c r="C39" s="50" t="s">
        <v>64</v>
      </c>
      <c r="D39" s="48"/>
      <c r="E39" s="48"/>
      <c r="F39" s="48"/>
      <c r="G39" s="48"/>
      <c r="H39" s="48"/>
      <c r="O39" s="51" t="s">
        <v>65</v>
      </c>
      <c r="P39" s="52"/>
      <c r="Q39" s="52"/>
      <c r="R39" s="48"/>
    </row>
    <row r="40" spans="1:18" ht="16.5" customHeight="1" x14ac:dyDescent="0.25">
      <c r="A40" s="46"/>
      <c r="C40" s="50" t="s">
        <v>66</v>
      </c>
      <c r="D40" s="48"/>
      <c r="E40" s="48"/>
      <c r="F40" s="48"/>
      <c r="G40" s="48"/>
      <c r="H40" s="48"/>
      <c r="O40" s="51" t="s">
        <v>67</v>
      </c>
      <c r="P40" s="53"/>
      <c r="Q40" s="53"/>
      <c r="R40" s="48"/>
    </row>
    <row r="41" spans="1:18" ht="16.5" customHeight="1" x14ac:dyDescent="0.25">
      <c r="A41" s="46"/>
      <c r="C41" s="50" t="s">
        <v>68</v>
      </c>
      <c r="D41" s="48"/>
      <c r="E41" s="48"/>
      <c r="F41" s="48"/>
      <c r="G41" s="48"/>
      <c r="H41" s="48"/>
      <c r="O41" s="51" t="s">
        <v>69</v>
      </c>
      <c r="P41" s="53"/>
      <c r="Q41" s="53"/>
      <c r="R41" s="48"/>
    </row>
    <row r="42" spans="1:18" ht="16.5" customHeight="1" x14ac:dyDescent="0.25">
      <c r="A42" s="46"/>
      <c r="C42" s="50" t="s">
        <v>70</v>
      </c>
      <c r="D42" s="48"/>
      <c r="E42" s="48"/>
      <c r="F42" s="48"/>
      <c r="G42" s="48"/>
      <c r="H42" s="48"/>
      <c r="O42" s="51" t="s">
        <v>71</v>
      </c>
      <c r="P42" s="53"/>
      <c r="Q42" s="53"/>
      <c r="R42" s="48"/>
    </row>
    <row r="43" spans="1:18" ht="15.75" x14ac:dyDescent="0.25">
      <c r="A43" s="46"/>
      <c r="C43" s="54" t="s">
        <v>72</v>
      </c>
      <c r="F43" s="48"/>
      <c r="G43" s="48"/>
      <c r="H43" s="48"/>
      <c r="I43" s="48"/>
      <c r="J43" s="48"/>
      <c r="K43" s="48"/>
      <c r="O43" s="51" t="s">
        <v>73</v>
      </c>
      <c r="P43" s="53"/>
      <c r="Q43" s="53"/>
      <c r="R43" s="55"/>
    </row>
    <row r="44" spans="1:18" ht="16.5" customHeight="1" x14ac:dyDescent="0.25">
      <c r="A44" s="46" t="s">
        <v>74</v>
      </c>
      <c r="C44" s="56" t="s">
        <v>75</v>
      </c>
      <c r="D44" s="56"/>
      <c r="E44" s="56"/>
      <c r="F44" s="56"/>
      <c r="G44" s="56"/>
      <c r="H44" s="56"/>
      <c r="I44" s="48"/>
      <c r="J44" s="48"/>
      <c r="K44" s="48"/>
      <c r="O44" s="57"/>
      <c r="P44" s="58"/>
      <c r="Q44" s="58"/>
      <c r="R44" s="48"/>
    </row>
    <row r="45" spans="1:18" ht="16.5" customHeight="1" x14ac:dyDescent="0.25">
      <c r="A45" s="46"/>
      <c r="C45" s="56" t="s">
        <v>76</v>
      </c>
      <c r="D45" s="56"/>
      <c r="E45" s="56"/>
      <c r="F45" s="56"/>
      <c r="G45" s="56"/>
      <c r="H45" s="56"/>
      <c r="O45" s="51" t="s">
        <v>77</v>
      </c>
      <c r="P45" s="52"/>
      <c r="Q45" s="52"/>
      <c r="R45" s="48"/>
    </row>
    <row r="46" spans="1:18" ht="16.5" customHeight="1" x14ac:dyDescent="0.25">
      <c r="A46" s="46"/>
      <c r="C46" s="56" t="s">
        <v>78</v>
      </c>
      <c r="D46" s="56"/>
      <c r="E46" s="56"/>
      <c r="F46" s="56"/>
      <c r="G46" s="56"/>
      <c r="H46" s="56"/>
      <c r="O46" s="51" t="s">
        <v>79</v>
      </c>
      <c r="P46" s="53"/>
      <c r="Q46" s="53"/>
      <c r="R46" s="48"/>
    </row>
    <row r="47" spans="1:18" ht="15.75" x14ac:dyDescent="0.25">
      <c r="A47" s="46"/>
      <c r="C47" s="56" t="s">
        <v>80</v>
      </c>
      <c r="D47" s="56"/>
      <c r="E47" s="56"/>
      <c r="F47" s="56"/>
      <c r="G47" s="56"/>
      <c r="H47" s="56"/>
      <c r="O47" s="51" t="s">
        <v>81</v>
      </c>
      <c r="P47" s="53"/>
      <c r="Q47" s="53"/>
      <c r="R47" s="48"/>
    </row>
    <row r="48" spans="1:18" ht="16.5" customHeight="1" x14ac:dyDescent="0.25">
      <c r="A48" s="46"/>
      <c r="C48" s="56" t="s">
        <v>82</v>
      </c>
      <c r="D48" s="56"/>
      <c r="E48" s="56"/>
      <c r="F48" s="56"/>
      <c r="G48" s="56"/>
      <c r="H48" s="56"/>
      <c r="O48" s="51" t="s">
        <v>83</v>
      </c>
      <c r="P48" s="53"/>
      <c r="Q48" s="53"/>
      <c r="R48" s="48"/>
    </row>
    <row r="49" spans="1:18" x14ac:dyDescent="0.25">
      <c r="O49" s="57"/>
    </row>
    <row r="50" spans="1:18" ht="32.25" customHeight="1" x14ac:dyDescent="0.25">
      <c r="A50" s="59" t="s">
        <v>84</v>
      </c>
      <c r="C50" s="60" t="s">
        <v>85</v>
      </c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 t="s">
        <v>86</v>
      </c>
      <c r="P50" s="52"/>
      <c r="Q50" s="52"/>
    </row>
    <row r="51" spans="1:18" ht="15.75" x14ac:dyDescent="0.25">
      <c r="A51" s="48" t="s">
        <v>87</v>
      </c>
      <c r="C51" s="60" t="s">
        <v>88</v>
      </c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51" t="s">
        <v>89</v>
      </c>
      <c r="P51" s="53"/>
      <c r="Q51" s="53"/>
    </row>
    <row r="52" spans="1:18" ht="15.75" x14ac:dyDescent="0.25">
      <c r="A52" s="48" t="s">
        <v>87</v>
      </c>
      <c r="C52" s="62" t="s">
        <v>90</v>
      </c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51" t="s">
        <v>91</v>
      </c>
      <c r="P52" s="52"/>
      <c r="Q52" s="52"/>
    </row>
    <row r="53" spans="1:18" ht="16.5" customHeight="1" x14ac:dyDescent="0.25">
      <c r="A53" s="48" t="s">
        <v>87</v>
      </c>
      <c r="C53" s="62" t="s">
        <v>92</v>
      </c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51" t="s">
        <v>93</v>
      </c>
      <c r="P53" s="53"/>
      <c r="Q53" s="53"/>
    </row>
    <row r="54" spans="1:18" ht="16.5" customHeight="1" x14ac:dyDescent="0.25">
      <c r="A54" s="48"/>
      <c r="C54" s="62" t="s">
        <v>94</v>
      </c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51" t="s">
        <v>95</v>
      </c>
      <c r="P54" s="53"/>
      <c r="Q54" s="53"/>
    </row>
    <row r="55" spans="1:18" ht="16.5" customHeight="1" x14ac:dyDescent="0.25">
      <c r="C55" s="2" t="s">
        <v>96</v>
      </c>
      <c r="O55" s="51" t="s">
        <v>97</v>
      </c>
      <c r="P55" s="53"/>
      <c r="Q55" s="53"/>
    </row>
    <row r="56" spans="1:18" ht="15.75" x14ac:dyDescent="0.25">
      <c r="A56" s="59" t="s">
        <v>98</v>
      </c>
      <c r="C56" s="62" t="s">
        <v>99</v>
      </c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51" t="s">
        <v>100</v>
      </c>
      <c r="P56" s="53"/>
      <c r="Q56" s="53"/>
    </row>
    <row r="57" spans="1:18" ht="28.5" customHeight="1" x14ac:dyDescent="0.25">
      <c r="A57" s="34" t="s">
        <v>101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</row>
    <row r="58" spans="1:18" ht="47.25" customHeight="1" x14ac:dyDescent="0.25">
      <c r="A58" s="35" t="s">
        <v>102</v>
      </c>
      <c r="B58" s="36" t="s">
        <v>18</v>
      </c>
      <c r="C58" s="35" t="s">
        <v>19</v>
      </c>
      <c r="D58" s="35"/>
      <c r="E58" s="35" t="s">
        <v>103</v>
      </c>
      <c r="F58" s="35"/>
      <c r="G58" s="35" t="s">
        <v>21</v>
      </c>
      <c r="H58" s="35"/>
      <c r="I58" s="35" t="s">
        <v>22</v>
      </c>
      <c r="J58" s="35"/>
      <c r="K58" s="36" t="s">
        <v>104</v>
      </c>
      <c r="L58" s="36" t="s">
        <v>105</v>
      </c>
      <c r="M58" s="35" t="s">
        <v>25</v>
      </c>
      <c r="N58" s="35"/>
      <c r="O58" s="35" t="s">
        <v>26</v>
      </c>
      <c r="P58" s="35"/>
      <c r="Q58" s="35" t="s">
        <v>106</v>
      </c>
      <c r="R58" s="35"/>
    </row>
    <row r="59" spans="1:18" ht="88.5" x14ac:dyDescent="0.25">
      <c r="A59" s="35"/>
      <c r="B59" s="36"/>
      <c r="C59" s="37" t="s">
        <v>28</v>
      </c>
      <c r="D59" s="37" t="s">
        <v>32</v>
      </c>
      <c r="E59" s="37" t="s">
        <v>107</v>
      </c>
      <c r="F59" s="37" t="s">
        <v>108</v>
      </c>
      <c r="G59" s="37" t="s">
        <v>28</v>
      </c>
      <c r="H59" s="37" t="s">
        <v>32</v>
      </c>
      <c r="I59" s="37" t="s">
        <v>28</v>
      </c>
      <c r="J59" s="37" t="s">
        <v>32</v>
      </c>
      <c r="K59" s="36"/>
      <c r="L59" s="36"/>
      <c r="M59" s="37" t="s">
        <v>30</v>
      </c>
      <c r="N59" s="37" t="s">
        <v>108</v>
      </c>
      <c r="O59" s="37" t="s">
        <v>28</v>
      </c>
      <c r="P59" s="37" t="s">
        <v>108</v>
      </c>
      <c r="Q59" s="38" t="s">
        <v>33</v>
      </c>
      <c r="R59" s="38" t="s">
        <v>34</v>
      </c>
    </row>
    <row r="60" spans="1:18" x14ac:dyDescent="0.25">
      <c r="A60" s="39">
        <v>1</v>
      </c>
      <c r="B60" s="39">
        <v>2</v>
      </c>
      <c r="C60" s="39">
        <v>3</v>
      </c>
      <c r="D60" s="39">
        <v>4</v>
      </c>
      <c r="E60" s="39">
        <v>5</v>
      </c>
      <c r="F60" s="39">
        <v>6</v>
      </c>
      <c r="G60" s="39">
        <v>7</v>
      </c>
      <c r="H60" s="39">
        <v>8</v>
      </c>
      <c r="I60" s="39">
        <v>9</v>
      </c>
      <c r="J60" s="39">
        <v>10</v>
      </c>
      <c r="K60" s="39">
        <v>11</v>
      </c>
      <c r="L60" s="39">
        <v>12</v>
      </c>
      <c r="M60" s="39">
        <v>13</v>
      </c>
      <c r="N60" s="39">
        <v>14</v>
      </c>
      <c r="O60" s="39">
        <v>15</v>
      </c>
      <c r="P60" s="39">
        <v>16</v>
      </c>
      <c r="Q60" s="39">
        <v>17</v>
      </c>
      <c r="R60" s="39">
        <v>18</v>
      </c>
    </row>
    <row r="61" spans="1:18" x14ac:dyDescent="0.25">
      <c r="A61" s="40" t="s">
        <v>109</v>
      </c>
      <c r="B61" s="40">
        <v>200</v>
      </c>
      <c r="C61" s="42">
        <v>0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f t="shared" ref="O61:P66" si="2">C61+E61-G61+I61+K61+M61</f>
        <v>0</v>
      </c>
      <c r="P61" s="42">
        <f t="shared" si="2"/>
        <v>0</v>
      </c>
      <c r="Q61" s="42">
        <v>0</v>
      </c>
      <c r="R61" s="42">
        <v>0</v>
      </c>
    </row>
    <row r="62" spans="1:18" ht="16.5" customHeight="1" x14ac:dyDescent="0.25">
      <c r="A62" s="40" t="s">
        <v>110</v>
      </c>
      <c r="B62" s="40">
        <v>210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f t="shared" si="2"/>
        <v>0</v>
      </c>
      <c r="P62" s="42">
        <f t="shared" si="2"/>
        <v>0</v>
      </c>
      <c r="Q62" s="42">
        <v>0</v>
      </c>
      <c r="R62" s="42">
        <v>0</v>
      </c>
    </row>
    <row r="63" spans="1:18" x14ac:dyDescent="0.25">
      <c r="A63" s="40" t="s">
        <v>111</v>
      </c>
      <c r="B63" s="40">
        <v>220</v>
      </c>
      <c r="C63" s="42">
        <v>0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2">
        <f t="shared" si="2"/>
        <v>0</v>
      </c>
      <c r="P63" s="42">
        <f t="shared" si="2"/>
        <v>0</v>
      </c>
      <c r="Q63" s="42">
        <v>0</v>
      </c>
      <c r="R63" s="42">
        <v>0</v>
      </c>
    </row>
    <row r="64" spans="1:18" x14ac:dyDescent="0.25">
      <c r="A64" s="40" t="s">
        <v>112</v>
      </c>
      <c r="B64" s="40">
        <v>230</v>
      </c>
      <c r="C64" s="42">
        <v>0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42">
        <f t="shared" si="2"/>
        <v>0</v>
      </c>
      <c r="P64" s="42">
        <f t="shared" si="2"/>
        <v>0</v>
      </c>
      <c r="Q64" s="42">
        <v>0</v>
      </c>
      <c r="R64" s="42">
        <v>0</v>
      </c>
    </row>
    <row r="65" spans="1:18" x14ac:dyDescent="0.25">
      <c r="A65" s="40" t="s">
        <v>113</v>
      </c>
      <c r="B65" s="40">
        <v>240</v>
      </c>
      <c r="C65" s="42">
        <v>0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f t="shared" si="2"/>
        <v>0</v>
      </c>
      <c r="P65" s="42">
        <f t="shared" si="2"/>
        <v>0</v>
      </c>
      <c r="Q65" s="42">
        <v>0</v>
      </c>
      <c r="R65" s="42">
        <v>0</v>
      </c>
    </row>
    <row r="66" spans="1:18" x14ac:dyDescent="0.25">
      <c r="A66" s="40" t="s">
        <v>114</v>
      </c>
      <c r="B66" s="40">
        <v>250</v>
      </c>
      <c r="C66" s="42">
        <v>0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  <c r="O66" s="42">
        <f t="shared" si="2"/>
        <v>0</v>
      </c>
      <c r="P66" s="42">
        <f t="shared" si="2"/>
        <v>0</v>
      </c>
      <c r="Q66" s="42">
        <v>0</v>
      </c>
      <c r="R66" s="42">
        <v>0</v>
      </c>
    </row>
    <row r="67" spans="1:18" x14ac:dyDescent="0.25">
      <c r="A67" s="43" t="s">
        <v>61</v>
      </c>
      <c r="B67" s="43">
        <v>260</v>
      </c>
      <c r="C67" s="63">
        <f>SUM(C61:C66)</f>
        <v>0</v>
      </c>
      <c r="D67" s="63">
        <f t="shared" ref="D67:P67" si="3">SUM(D61:D66)</f>
        <v>0</v>
      </c>
      <c r="E67" s="63">
        <f t="shared" si="3"/>
        <v>0</v>
      </c>
      <c r="F67" s="63">
        <f t="shared" si="3"/>
        <v>0</v>
      </c>
      <c r="G67" s="63">
        <f t="shared" si="3"/>
        <v>0</v>
      </c>
      <c r="H67" s="63">
        <f t="shared" si="3"/>
        <v>0</v>
      </c>
      <c r="I67" s="63">
        <f t="shared" si="3"/>
        <v>0</v>
      </c>
      <c r="J67" s="63">
        <f t="shared" si="3"/>
        <v>0</v>
      </c>
      <c r="K67" s="63">
        <f t="shared" si="3"/>
        <v>0</v>
      </c>
      <c r="L67" s="63">
        <f t="shared" si="3"/>
        <v>0</v>
      </c>
      <c r="M67" s="63">
        <f t="shared" si="3"/>
        <v>0</v>
      </c>
      <c r="N67" s="63">
        <f t="shared" si="3"/>
        <v>0</v>
      </c>
      <c r="O67" s="63">
        <f t="shared" si="3"/>
        <v>0</v>
      </c>
      <c r="P67" s="63">
        <f t="shared" si="3"/>
        <v>0</v>
      </c>
      <c r="Q67" s="63">
        <f>SUM(Q61:Q66)</f>
        <v>0</v>
      </c>
      <c r="R67" s="63">
        <f>SUM(R61:R66)</f>
        <v>0</v>
      </c>
    </row>
    <row r="68" spans="1:18" ht="15.75" x14ac:dyDescent="0.25">
      <c r="A68" s="64"/>
      <c r="B68" s="64"/>
      <c r="C68" s="64"/>
      <c r="D68" s="64"/>
      <c r="E68" s="64"/>
      <c r="F68" s="64"/>
      <c r="G68" s="64"/>
      <c r="H68" s="64"/>
      <c r="I68" s="65"/>
      <c r="J68" s="65"/>
      <c r="K68" s="64"/>
      <c r="L68" s="64"/>
      <c r="M68" s="64"/>
      <c r="N68" s="64"/>
      <c r="O68" s="64"/>
      <c r="P68" s="64"/>
      <c r="Q68" s="64"/>
      <c r="R68" s="66"/>
    </row>
    <row r="69" spans="1:18" ht="15.75" customHeight="1" x14ac:dyDescent="0.25">
      <c r="A69" s="67" t="s">
        <v>115</v>
      </c>
      <c r="C69" s="47" t="s">
        <v>116</v>
      </c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61" t="s">
        <v>117</v>
      </c>
      <c r="P69" s="52"/>
      <c r="Q69" s="52"/>
    </row>
    <row r="70" spans="1:18" ht="15.75" customHeight="1" x14ac:dyDescent="0.25">
      <c r="A70" s="68"/>
      <c r="C70" s="47" t="s">
        <v>118</v>
      </c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61" t="s">
        <v>119</v>
      </c>
      <c r="P70" s="53"/>
      <c r="Q70" s="53"/>
    </row>
    <row r="71" spans="1:18" ht="15.75" customHeight="1" x14ac:dyDescent="0.25">
      <c r="A71" s="67" t="s">
        <v>87</v>
      </c>
      <c r="C71" s="47" t="s">
        <v>120</v>
      </c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61" t="s">
        <v>121</v>
      </c>
      <c r="P71" s="52"/>
      <c r="Q71" s="52"/>
    </row>
    <row r="72" spans="1:18" ht="15.75" customHeight="1" x14ac:dyDescent="0.25">
      <c r="A72" s="67" t="s">
        <v>87</v>
      </c>
      <c r="C72" s="47" t="s">
        <v>122</v>
      </c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61" t="s">
        <v>123</v>
      </c>
      <c r="P72" s="53"/>
      <c r="Q72" s="53"/>
    </row>
    <row r="73" spans="1:18" ht="15.75" customHeight="1" x14ac:dyDescent="0.25">
      <c r="A73" s="67" t="s">
        <v>124</v>
      </c>
      <c r="C73" s="47" t="s">
        <v>125</v>
      </c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61" t="s">
        <v>126</v>
      </c>
      <c r="P73" s="53"/>
      <c r="Q73" s="53"/>
    </row>
    <row r="74" spans="1:18" ht="15.75" customHeight="1" x14ac:dyDescent="0.25">
      <c r="A74" s="69"/>
      <c r="C74" s="47" t="s">
        <v>127</v>
      </c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61" t="s">
        <v>128</v>
      </c>
      <c r="P74" s="53"/>
      <c r="Q74" s="53"/>
    </row>
    <row r="75" spans="1:18" ht="15.75" x14ac:dyDescent="0.25">
      <c r="A75" s="47"/>
      <c r="B75" s="47"/>
      <c r="C75" s="70"/>
    </row>
    <row r="76" spans="1:18" ht="15.75" x14ac:dyDescent="0.25">
      <c r="A76" s="71" t="s">
        <v>129</v>
      </c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</row>
    <row r="77" spans="1:18" ht="47.25" customHeight="1" x14ac:dyDescent="0.25">
      <c r="A77" s="72" t="s">
        <v>130</v>
      </c>
      <c r="B77" s="72"/>
      <c r="C77" s="72"/>
      <c r="D77" s="73" t="s">
        <v>18</v>
      </c>
      <c r="E77" s="72" t="s">
        <v>131</v>
      </c>
      <c r="F77" s="72"/>
      <c r="G77" s="72"/>
      <c r="H77" s="72"/>
      <c r="I77" s="72"/>
      <c r="J77" s="72" t="s">
        <v>132</v>
      </c>
      <c r="K77" s="72"/>
      <c r="L77" s="72"/>
      <c r="M77" s="72"/>
      <c r="N77" s="72"/>
      <c r="O77" s="72" t="s">
        <v>133</v>
      </c>
      <c r="P77" s="72"/>
      <c r="Q77" s="72"/>
      <c r="R77" s="72"/>
    </row>
    <row r="78" spans="1:18" ht="15.75" x14ac:dyDescent="0.25">
      <c r="A78" s="74">
        <v>1</v>
      </c>
      <c r="B78" s="74"/>
      <c r="C78" s="74"/>
      <c r="D78" s="75" t="s">
        <v>134</v>
      </c>
      <c r="E78" s="74">
        <v>3</v>
      </c>
      <c r="F78" s="74"/>
      <c r="G78" s="74"/>
      <c r="H78" s="74"/>
      <c r="I78" s="74"/>
      <c r="J78" s="74">
        <v>4</v>
      </c>
      <c r="K78" s="74"/>
      <c r="L78" s="74"/>
      <c r="M78" s="74"/>
      <c r="N78" s="74"/>
      <c r="O78" s="74" t="s">
        <v>135</v>
      </c>
      <c r="P78" s="74"/>
      <c r="Q78" s="74"/>
      <c r="R78" s="74"/>
    </row>
    <row r="79" spans="1:18" ht="15.75" x14ac:dyDescent="0.25">
      <c r="A79" s="76" t="s">
        <v>136</v>
      </c>
      <c r="B79" s="76"/>
      <c r="C79" s="76"/>
      <c r="D79" s="73">
        <v>300</v>
      </c>
      <c r="E79" s="77">
        <v>0</v>
      </c>
      <c r="F79" s="77"/>
      <c r="G79" s="77"/>
      <c r="H79" s="77"/>
      <c r="I79" s="77"/>
      <c r="J79" s="77">
        <v>0</v>
      </c>
      <c r="K79" s="77"/>
      <c r="L79" s="77"/>
      <c r="M79" s="77"/>
      <c r="N79" s="77"/>
      <c r="O79" s="77">
        <v>0</v>
      </c>
      <c r="P79" s="77"/>
      <c r="Q79" s="77"/>
      <c r="R79" s="77"/>
    </row>
    <row r="80" spans="1:18" ht="15.75" x14ac:dyDescent="0.25">
      <c r="A80" s="76" t="s">
        <v>137</v>
      </c>
      <c r="B80" s="76"/>
      <c r="C80" s="76"/>
      <c r="D80" s="73">
        <v>310</v>
      </c>
      <c r="E80" s="77">
        <v>0</v>
      </c>
      <c r="F80" s="77"/>
      <c r="G80" s="77"/>
      <c r="H80" s="77"/>
      <c r="I80" s="77"/>
      <c r="J80" s="77">
        <v>0</v>
      </c>
      <c r="K80" s="77"/>
      <c r="L80" s="77"/>
      <c r="M80" s="77"/>
      <c r="N80" s="77"/>
      <c r="O80" s="77">
        <v>0</v>
      </c>
      <c r="P80" s="77"/>
      <c r="Q80" s="77"/>
      <c r="R80" s="77"/>
    </row>
    <row r="81" spans="1:18" ht="15.75" x14ac:dyDescent="0.25">
      <c r="A81" s="76" t="s">
        <v>138</v>
      </c>
      <c r="B81" s="76"/>
      <c r="C81" s="76"/>
      <c r="D81" s="73">
        <v>320</v>
      </c>
      <c r="E81" s="77">
        <v>0</v>
      </c>
      <c r="F81" s="77"/>
      <c r="G81" s="77"/>
      <c r="H81" s="77"/>
      <c r="I81" s="77"/>
      <c r="J81" s="77">
        <v>0</v>
      </c>
      <c r="K81" s="77"/>
      <c r="L81" s="77"/>
      <c r="M81" s="77"/>
      <c r="N81" s="77"/>
      <c r="O81" s="77">
        <v>0</v>
      </c>
      <c r="P81" s="77"/>
      <c r="Q81" s="77"/>
      <c r="R81" s="77"/>
    </row>
    <row r="82" spans="1:18" ht="15.75" x14ac:dyDescent="0.25">
      <c r="A82" s="76" t="s">
        <v>139</v>
      </c>
      <c r="B82" s="76"/>
      <c r="C82" s="76"/>
      <c r="D82" s="73">
        <v>330</v>
      </c>
      <c r="E82" s="78">
        <v>0</v>
      </c>
      <c r="F82" s="78"/>
      <c r="G82" s="78"/>
      <c r="H82" s="78"/>
      <c r="I82" s="78"/>
      <c r="J82" s="77">
        <v>0</v>
      </c>
      <c r="K82" s="77"/>
      <c r="L82" s="77"/>
      <c r="M82" s="77"/>
      <c r="N82" s="77"/>
      <c r="O82" s="78">
        <v>0</v>
      </c>
      <c r="P82" s="78"/>
      <c r="Q82" s="78"/>
      <c r="R82" s="78"/>
    </row>
    <row r="83" spans="1:18" ht="15.75" x14ac:dyDescent="0.25">
      <c r="A83" s="76" t="s">
        <v>140</v>
      </c>
      <c r="B83" s="76"/>
      <c r="C83" s="76"/>
      <c r="D83" s="73">
        <v>340</v>
      </c>
      <c r="E83" s="78">
        <v>0</v>
      </c>
      <c r="F83" s="78"/>
      <c r="G83" s="78"/>
      <c r="H83" s="78"/>
      <c r="I83" s="78"/>
      <c r="J83" s="77">
        <v>0</v>
      </c>
      <c r="K83" s="77"/>
      <c r="L83" s="77"/>
      <c r="M83" s="77"/>
      <c r="N83" s="77"/>
      <c r="O83" s="78">
        <v>0</v>
      </c>
      <c r="P83" s="78"/>
      <c r="Q83" s="78"/>
      <c r="R83" s="78"/>
    </row>
    <row r="84" spans="1:18" ht="15.75" x14ac:dyDescent="0.25">
      <c r="A84" s="79" t="s">
        <v>61</v>
      </c>
      <c r="B84" s="79"/>
      <c r="C84" s="79"/>
      <c r="D84" s="75">
        <v>350</v>
      </c>
      <c r="E84" s="80">
        <f>SUM(E79:I83)</f>
        <v>0</v>
      </c>
      <c r="F84" s="80"/>
      <c r="G84" s="80"/>
      <c r="H84" s="80"/>
      <c r="I84" s="80"/>
      <c r="J84" s="80">
        <f>SUM(J79:N83)</f>
        <v>0</v>
      </c>
      <c r="K84" s="80"/>
      <c r="L84" s="80"/>
      <c r="M84" s="80"/>
      <c r="N84" s="80"/>
      <c r="O84" s="80">
        <f>SUM(O79:R83)</f>
        <v>0</v>
      </c>
      <c r="P84" s="80"/>
      <c r="Q84" s="80"/>
      <c r="R84" s="80"/>
    </row>
    <row r="86" spans="1:18" ht="15.75" x14ac:dyDescent="0.25">
      <c r="A86" s="2" t="s">
        <v>141</v>
      </c>
      <c r="B86" s="81" t="s">
        <v>142</v>
      </c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62"/>
      <c r="O86" s="82" t="s">
        <v>143</v>
      </c>
      <c r="P86" s="83"/>
      <c r="Q86" s="83"/>
      <c r="R86" s="83"/>
    </row>
  </sheetData>
  <mergeCells count="116">
    <mergeCell ref="A84:C84"/>
    <mergeCell ref="E84:I84"/>
    <mergeCell ref="J84:N84"/>
    <mergeCell ref="O84:R84"/>
    <mergeCell ref="B86:M86"/>
    <mergeCell ref="P86:R86"/>
    <mergeCell ref="A82:C82"/>
    <mergeCell ref="E82:I82"/>
    <mergeCell ref="J82:N82"/>
    <mergeCell ref="O82:R82"/>
    <mergeCell ref="A83:C83"/>
    <mergeCell ref="E83:I83"/>
    <mergeCell ref="J83:N83"/>
    <mergeCell ref="O83:R83"/>
    <mergeCell ref="A80:C80"/>
    <mergeCell ref="E80:I80"/>
    <mergeCell ref="J80:N80"/>
    <mergeCell ref="O80:R80"/>
    <mergeCell ref="A81:C81"/>
    <mergeCell ref="E81:I81"/>
    <mergeCell ref="J81:N81"/>
    <mergeCell ref="O81:R81"/>
    <mergeCell ref="A78:C78"/>
    <mergeCell ref="E78:I78"/>
    <mergeCell ref="J78:N78"/>
    <mergeCell ref="O78:R78"/>
    <mergeCell ref="A79:C79"/>
    <mergeCell ref="E79:I79"/>
    <mergeCell ref="J79:N79"/>
    <mergeCell ref="O79:R79"/>
    <mergeCell ref="A75:B75"/>
    <mergeCell ref="A76:R76"/>
    <mergeCell ref="A77:C77"/>
    <mergeCell ref="E77:I77"/>
    <mergeCell ref="J77:N77"/>
    <mergeCell ref="O77:R77"/>
    <mergeCell ref="C72:N72"/>
    <mergeCell ref="P72:Q72"/>
    <mergeCell ref="C73:N73"/>
    <mergeCell ref="P73:Q73"/>
    <mergeCell ref="C74:N74"/>
    <mergeCell ref="P74:Q74"/>
    <mergeCell ref="C69:N69"/>
    <mergeCell ref="P69:Q69"/>
    <mergeCell ref="C70:N70"/>
    <mergeCell ref="P70:Q70"/>
    <mergeCell ref="C71:N71"/>
    <mergeCell ref="P71:Q71"/>
    <mergeCell ref="K58:K59"/>
    <mergeCell ref="L58:L59"/>
    <mergeCell ref="M58:N58"/>
    <mergeCell ref="O58:P58"/>
    <mergeCell ref="Q58:R58"/>
    <mergeCell ref="I68:J68"/>
    <mergeCell ref="P54:Q54"/>
    <mergeCell ref="P55:Q55"/>
    <mergeCell ref="P56:Q56"/>
    <mergeCell ref="A57:R57"/>
    <mergeCell ref="A58:A59"/>
    <mergeCell ref="B58:B59"/>
    <mergeCell ref="C58:D58"/>
    <mergeCell ref="E58:F58"/>
    <mergeCell ref="G58:H58"/>
    <mergeCell ref="I58:J58"/>
    <mergeCell ref="C50:N50"/>
    <mergeCell ref="P50:Q50"/>
    <mergeCell ref="C51:N51"/>
    <mergeCell ref="P51:Q51"/>
    <mergeCell ref="P52:Q52"/>
    <mergeCell ref="P53:Q53"/>
    <mergeCell ref="A44:A48"/>
    <mergeCell ref="P44:Q44"/>
    <mergeCell ref="P45:Q45"/>
    <mergeCell ref="P46:Q46"/>
    <mergeCell ref="P47:Q47"/>
    <mergeCell ref="P48:Q48"/>
    <mergeCell ref="O16:P16"/>
    <mergeCell ref="Q16:R16"/>
    <mergeCell ref="A38:A43"/>
    <mergeCell ref="C38:H38"/>
    <mergeCell ref="M38:R38"/>
    <mergeCell ref="P39:Q39"/>
    <mergeCell ref="P40:Q40"/>
    <mergeCell ref="P41:Q41"/>
    <mergeCell ref="P42:Q42"/>
    <mergeCell ref="P43:Q43"/>
    <mergeCell ref="A15:R15"/>
    <mergeCell ref="A16:A17"/>
    <mergeCell ref="B16:B17"/>
    <mergeCell ref="C16:D16"/>
    <mergeCell ref="E16:F16"/>
    <mergeCell ref="G16:H16"/>
    <mergeCell ref="I16:J16"/>
    <mergeCell ref="K16:K17"/>
    <mergeCell ref="L16:L17"/>
    <mergeCell ref="M16:N16"/>
    <mergeCell ref="B9:M9"/>
    <mergeCell ref="N9:O9"/>
    <mergeCell ref="P9:R9"/>
    <mergeCell ref="F10:H10"/>
    <mergeCell ref="A12:R12"/>
    <mergeCell ref="A13:R13"/>
    <mergeCell ref="B7:M7"/>
    <mergeCell ref="N7:O7"/>
    <mergeCell ref="P7:R7"/>
    <mergeCell ref="B8:M8"/>
    <mergeCell ref="N8:O8"/>
    <mergeCell ref="P8:R8"/>
    <mergeCell ref="M1:R2"/>
    <mergeCell ref="P3:R3"/>
    <mergeCell ref="B5:M5"/>
    <mergeCell ref="N5:O5"/>
    <mergeCell ref="P5:R5"/>
    <mergeCell ref="B6:M6"/>
    <mergeCell ref="N6:O6"/>
    <mergeCell ref="P6:R6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opLeftCell="A67" workbookViewId="0">
      <selection activeCell="H46" sqref="H46"/>
    </sheetView>
  </sheetViews>
  <sheetFormatPr defaultRowHeight="15" x14ac:dyDescent="0.25"/>
  <cols>
    <col min="1" max="1" width="38.5703125" style="2" customWidth="1"/>
    <col min="2" max="2" width="7.140625" style="2" customWidth="1"/>
    <col min="3" max="7" width="9.140625" style="2"/>
    <col min="8" max="8" width="8" style="2" customWidth="1"/>
    <col min="9" max="256" width="9.140625" style="2"/>
    <col min="257" max="257" width="38.5703125" style="2" customWidth="1"/>
    <col min="258" max="258" width="7.140625" style="2" customWidth="1"/>
    <col min="259" max="263" width="9.140625" style="2"/>
    <col min="264" max="264" width="8" style="2" customWidth="1"/>
    <col min="265" max="512" width="9.140625" style="2"/>
    <col min="513" max="513" width="38.5703125" style="2" customWidth="1"/>
    <col min="514" max="514" width="7.140625" style="2" customWidth="1"/>
    <col min="515" max="519" width="9.140625" style="2"/>
    <col min="520" max="520" width="8" style="2" customWidth="1"/>
    <col min="521" max="768" width="9.140625" style="2"/>
    <col min="769" max="769" width="38.5703125" style="2" customWidth="1"/>
    <col min="770" max="770" width="7.140625" style="2" customWidth="1"/>
    <col min="771" max="775" width="9.140625" style="2"/>
    <col min="776" max="776" width="8" style="2" customWidth="1"/>
    <col min="777" max="1024" width="9.140625" style="2"/>
    <col min="1025" max="1025" width="38.5703125" style="2" customWidth="1"/>
    <col min="1026" max="1026" width="7.140625" style="2" customWidth="1"/>
    <col min="1027" max="1031" width="9.140625" style="2"/>
    <col min="1032" max="1032" width="8" style="2" customWidth="1"/>
    <col min="1033" max="1280" width="9.140625" style="2"/>
    <col min="1281" max="1281" width="38.5703125" style="2" customWidth="1"/>
    <col min="1282" max="1282" width="7.140625" style="2" customWidth="1"/>
    <col min="1283" max="1287" width="9.140625" style="2"/>
    <col min="1288" max="1288" width="8" style="2" customWidth="1"/>
    <col min="1289" max="1536" width="9.140625" style="2"/>
    <col min="1537" max="1537" width="38.5703125" style="2" customWidth="1"/>
    <col min="1538" max="1538" width="7.140625" style="2" customWidth="1"/>
    <col min="1539" max="1543" width="9.140625" style="2"/>
    <col min="1544" max="1544" width="8" style="2" customWidth="1"/>
    <col min="1545" max="1792" width="9.140625" style="2"/>
    <col min="1793" max="1793" width="38.5703125" style="2" customWidth="1"/>
    <col min="1794" max="1794" width="7.140625" style="2" customWidth="1"/>
    <col min="1795" max="1799" width="9.140625" style="2"/>
    <col min="1800" max="1800" width="8" style="2" customWidth="1"/>
    <col min="1801" max="2048" width="9.140625" style="2"/>
    <col min="2049" max="2049" width="38.5703125" style="2" customWidth="1"/>
    <col min="2050" max="2050" width="7.140625" style="2" customWidth="1"/>
    <col min="2051" max="2055" width="9.140625" style="2"/>
    <col min="2056" max="2056" width="8" style="2" customWidth="1"/>
    <col min="2057" max="2304" width="9.140625" style="2"/>
    <col min="2305" max="2305" width="38.5703125" style="2" customWidth="1"/>
    <col min="2306" max="2306" width="7.140625" style="2" customWidth="1"/>
    <col min="2307" max="2311" width="9.140625" style="2"/>
    <col min="2312" max="2312" width="8" style="2" customWidth="1"/>
    <col min="2313" max="2560" width="9.140625" style="2"/>
    <col min="2561" max="2561" width="38.5703125" style="2" customWidth="1"/>
    <col min="2562" max="2562" width="7.140625" style="2" customWidth="1"/>
    <col min="2563" max="2567" width="9.140625" style="2"/>
    <col min="2568" max="2568" width="8" style="2" customWidth="1"/>
    <col min="2569" max="2816" width="9.140625" style="2"/>
    <col min="2817" max="2817" width="38.5703125" style="2" customWidth="1"/>
    <col min="2818" max="2818" width="7.140625" style="2" customWidth="1"/>
    <col min="2819" max="2823" width="9.140625" style="2"/>
    <col min="2824" max="2824" width="8" style="2" customWidth="1"/>
    <col min="2825" max="3072" width="9.140625" style="2"/>
    <col min="3073" max="3073" width="38.5703125" style="2" customWidth="1"/>
    <col min="3074" max="3074" width="7.140625" style="2" customWidth="1"/>
    <col min="3075" max="3079" width="9.140625" style="2"/>
    <col min="3080" max="3080" width="8" style="2" customWidth="1"/>
    <col min="3081" max="3328" width="9.140625" style="2"/>
    <col min="3329" max="3329" width="38.5703125" style="2" customWidth="1"/>
    <col min="3330" max="3330" width="7.140625" style="2" customWidth="1"/>
    <col min="3331" max="3335" width="9.140625" style="2"/>
    <col min="3336" max="3336" width="8" style="2" customWidth="1"/>
    <col min="3337" max="3584" width="9.140625" style="2"/>
    <col min="3585" max="3585" width="38.5703125" style="2" customWidth="1"/>
    <col min="3586" max="3586" width="7.140625" style="2" customWidth="1"/>
    <col min="3587" max="3591" width="9.140625" style="2"/>
    <col min="3592" max="3592" width="8" style="2" customWidth="1"/>
    <col min="3593" max="3840" width="9.140625" style="2"/>
    <col min="3841" max="3841" width="38.5703125" style="2" customWidth="1"/>
    <col min="3842" max="3842" width="7.140625" style="2" customWidth="1"/>
    <col min="3843" max="3847" width="9.140625" style="2"/>
    <col min="3848" max="3848" width="8" style="2" customWidth="1"/>
    <col min="3849" max="4096" width="9.140625" style="2"/>
    <col min="4097" max="4097" width="38.5703125" style="2" customWidth="1"/>
    <col min="4098" max="4098" width="7.140625" style="2" customWidth="1"/>
    <col min="4099" max="4103" width="9.140625" style="2"/>
    <col min="4104" max="4104" width="8" style="2" customWidth="1"/>
    <col min="4105" max="4352" width="9.140625" style="2"/>
    <col min="4353" max="4353" width="38.5703125" style="2" customWidth="1"/>
    <col min="4354" max="4354" width="7.140625" style="2" customWidth="1"/>
    <col min="4355" max="4359" width="9.140625" style="2"/>
    <col min="4360" max="4360" width="8" style="2" customWidth="1"/>
    <col min="4361" max="4608" width="9.140625" style="2"/>
    <col min="4609" max="4609" width="38.5703125" style="2" customWidth="1"/>
    <col min="4610" max="4610" width="7.140625" style="2" customWidth="1"/>
    <col min="4611" max="4615" width="9.140625" style="2"/>
    <col min="4616" max="4616" width="8" style="2" customWidth="1"/>
    <col min="4617" max="4864" width="9.140625" style="2"/>
    <col min="4865" max="4865" width="38.5703125" style="2" customWidth="1"/>
    <col min="4866" max="4866" width="7.140625" style="2" customWidth="1"/>
    <col min="4867" max="4871" width="9.140625" style="2"/>
    <col min="4872" max="4872" width="8" style="2" customWidth="1"/>
    <col min="4873" max="5120" width="9.140625" style="2"/>
    <col min="5121" max="5121" width="38.5703125" style="2" customWidth="1"/>
    <col min="5122" max="5122" width="7.140625" style="2" customWidth="1"/>
    <col min="5123" max="5127" width="9.140625" style="2"/>
    <col min="5128" max="5128" width="8" style="2" customWidth="1"/>
    <col min="5129" max="5376" width="9.140625" style="2"/>
    <col min="5377" max="5377" width="38.5703125" style="2" customWidth="1"/>
    <col min="5378" max="5378" width="7.140625" style="2" customWidth="1"/>
    <col min="5379" max="5383" width="9.140625" style="2"/>
    <col min="5384" max="5384" width="8" style="2" customWidth="1"/>
    <col min="5385" max="5632" width="9.140625" style="2"/>
    <col min="5633" max="5633" width="38.5703125" style="2" customWidth="1"/>
    <col min="5634" max="5634" width="7.140625" style="2" customWidth="1"/>
    <col min="5635" max="5639" width="9.140625" style="2"/>
    <col min="5640" max="5640" width="8" style="2" customWidth="1"/>
    <col min="5641" max="5888" width="9.140625" style="2"/>
    <col min="5889" max="5889" width="38.5703125" style="2" customWidth="1"/>
    <col min="5890" max="5890" width="7.140625" style="2" customWidth="1"/>
    <col min="5891" max="5895" width="9.140625" style="2"/>
    <col min="5896" max="5896" width="8" style="2" customWidth="1"/>
    <col min="5897" max="6144" width="9.140625" style="2"/>
    <col min="6145" max="6145" width="38.5703125" style="2" customWidth="1"/>
    <col min="6146" max="6146" width="7.140625" style="2" customWidth="1"/>
    <col min="6147" max="6151" width="9.140625" style="2"/>
    <col min="6152" max="6152" width="8" style="2" customWidth="1"/>
    <col min="6153" max="6400" width="9.140625" style="2"/>
    <col min="6401" max="6401" width="38.5703125" style="2" customWidth="1"/>
    <col min="6402" max="6402" width="7.140625" style="2" customWidth="1"/>
    <col min="6403" max="6407" width="9.140625" style="2"/>
    <col min="6408" max="6408" width="8" style="2" customWidth="1"/>
    <col min="6409" max="6656" width="9.140625" style="2"/>
    <col min="6657" max="6657" width="38.5703125" style="2" customWidth="1"/>
    <col min="6658" max="6658" width="7.140625" style="2" customWidth="1"/>
    <col min="6659" max="6663" width="9.140625" style="2"/>
    <col min="6664" max="6664" width="8" style="2" customWidth="1"/>
    <col min="6665" max="6912" width="9.140625" style="2"/>
    <col min="6913" max="6913" width="38.5703125" style="2" customWidth="1"/>
    <col min="6914" max="6914" width="7.140625" style="2" customWidth="1"/>
    <col min="6915" max="6919" width="9.140625" style="2"/>
    <col min="6920" max="6920" width="8" style="2" customWidth="1"/>
    <col min="6921" max="7168" width="9.140625" style="2"/>
    <col min="7169" max="7169" width="38.5703125" style="2" customWidth="1"/>
    <col min="7170" max="7170" width="7.140625" style="2" customWidth="1"/>
    <col min="7171" max="7175" width="9.140625" style="2"/>
    <col min="7176" max="7176" width="8" style="2" customWidth="1"/>
    <col min="7177" max="7424" width="9.140625" style="2"/>
    <col min="7425" max="7425" width="38.5703125" style="2" customWidth="1"/>
    <col min="7426" max="7426" width="7.140625" style="2" customWidth="1"/>
    <col min="7427" max="7431" width="9.140625" style="2"/>
    <col min="7432" max="7432" width="8" style="2" customWidth="1"/>
    <col min="7433" max="7680" width="9.140625" style="2"/>
    <col min="7681" max="7681" width="38.5703125" style="2" customWidth="1"/>
    <col min="7682" max="7682" width="7.140625" style="2" customWidth="1"/>
    <col min="7683" max="7687" width="9.140625" style="2"/>
    <col min="7688" max="7688" width="8" style="2" customWidth="1"/>
    <col min="7689" max="7936" width="9.140625" style="2"/>
    <col min="7937" max="7937" width="38.5703125" style="2" customWidth="1"/>
    <col min="7938" max="7938" width="7.140625" style="2" customWidth="1"/>
    <col min="7939" max="7943" width="9.140625" style="2"/>
    <col min="7944" max="7944" width="8" style="2" customWidth="1"/>
    <col min="7945" max="8192" width="9.140625" style="2"/>
    <col min="8193" max="8193" width="38.5703125" style="2" customWidth="1"/>
    <col min="8194" max="8194" width="7.140625" style="2" customWidth="1"/>
    <col min="8195" max="8199" width="9.140625" style="2"/>
    <col min="8200" max="8200" width="8" style="2" customWidth="1"/>
    <col min="8201" max="8448" width="9.140625" style="2"/>
    <col min="8449" max="8449" width="38.5703125" style="2" customWidth="1"/>
    <col min="8450" max="8450" width="7.140625" style="2" customWidth="1"/>
    <col min="8451" max="8455" width="9.140625" style="2"/>
    <col min="8456" max="8456" width="8" style="2" customWidth="1"/>
    <col min="8457" max="8704" width="9.140625" style="2"/>
    <col min="8705" max="8705" width="38.5703125" style="2" customWidth="1"/>
    <col min="8706" max="8706" width="7.140625" style="2" customWidth="1"/>
    <col min="8707" max="8711" width="9.140625" style="2"/>
    <col min="8712" max="8712" width="8" style="2" customWidth="1"/>
    <col min="8713" max="8960" width="9.140625" style="2"/>
    <col min="8961" max="8961" width="38.5703125" style="2" customWidth="1"/>
    <col min="8962" max="8962" width="7.140625" style="2" customWidth="1"/>
    <col min="8963" max="8967" width="9.140625" style="2"/>
    <col min="8968" max="8968" width="8" style="2" customWidth="1"/>
    <col min="8969" max="9216" width="9.140625" style="2"/>
    <col min="9217" max="9217" width="38.5703125" style="2" customWidth="1"/>
    <col min="9218" max="9218" width="7.140625" style="2" customWidth="1"/>
    <col min="9219" max="9223" width="9.140625" style="2"/>
    <col min="9224" max="9224" width="8" style="2" customWidth="1"/>
    <col min="9225" max="9472" width="9.140625" style="2"/>
    <col min="9473" max="9473" width="38.5703125" style="2" customWidth="1"/>
    <col min="9474" max="9474" width="7.140625" style="2" customWidth="1"/>
    <col min="9475" max="9479" width="9.140625" style="2"/>
    <col min="9480" max="9480" width="8" style="2" customWidth="1"/>
    <col min="9481" max="9728" width="9.140625" style="2"/>
    <col min="9729" max="9729" width="38.5703125" style="2" customWidth="1"/>
    <col min="9730" max="9730" width="7.140625" style="2" customWidth="1"/>
    <col min="9731" max="9735" width="9.140625" style="2"/>
    <col min="9736" max="9736" width="8" style="2" customWidth="1"/>
    <col min="9737" max="9984" width="9.140625" style="2"/>
    <col min="9985" max="9985" width="38.5703125" style="2" customWidth="1"/>
    <col min="9986" max="9986" width="7.140625" style="2" customWidth="1"/>
    <col min="9987" max="9991" width="9.140625" style="2"/>
    <col min="9992" max="9992" width="8" style="2" customWidth="1"/>
    <col min="9993" max="10240" width="9.140625" style="2"/>
    <col min="10241" max="10241" width="38.5703125" style="2" customWidth="1"/>
    <col min="10242" max="10242" width="7.140625" style="2" customWidth="1"/>
    <col min="10243" max="10247" width="9.140625" style="2"/>
    <col min="10248" max="10248" width="8" style="2" customWidth="1"/>
    <col min="10249" max="10496" width="9.140625" style="2"/>
    <col min="10497" max="10497" width="38.5703125" style="2" customWidth="1"/>
    <col min="10498" max="10498" width="7.140625" style="2" customWidth="1"/>
    <col min="10499" max="10503" width="9.140625" style="2"/>
    <col min="10504" max="10504" width="8" style="2" customWidth="1"/>
    <col min="10505" max="10752" width="9.140625" style="2"/>
    <col min="10753" max="10753" width="38.5703125" style="2" customWidth="1"/>
    <col min="10754" max="10754" width="7.140625" style="2" customWidth="1"/>
    <col min="10755" max="10759" width="9.140625" style="2"/>
    <col min="10760" max="10760" width="8" style="2" customWidth="1"/>
    <col min="10761" max="11008" width="9.140625" style="2"/>
    <col min="11009" max="11009" width="38.5703125" style="2" customWidth="1"/>
    <col min="11010" max="11010" width="7.140625" style="2" customWidth="1"/>
    <col min="11011" max="11015" width="9.140625" style="2"/>
    <col min="11016" max="11016" width="8" style="2" customWidth="1"/>
    <col min="11017" max="11264" width="9.140625" style="2"/>
    <col min="11265" max="11265" width="38.5703125" style="2" customWidth="1"/>
    <col min="11266" max="11266" width="7.140625" style="2" customWidth="1"/>
    <col min="11267" max="11271" width="9.140625" style="2"/>
    <col min="11272" max="11272" width="8" style="2" customWidth="1"/>
    <col min="11273" max="11520" width="9.140625" style="2"/>
    <col min="11521" max="11521" width="38.5703125" style="2" customWidth="1"/>
    <col min="11522" max="11522" width="7.140625" style="2" customWidth="1"/>
    <col min="11523" max="11527" width="9.140625" style="2"/>
    <col min="11528" max="11528" width="8" style="2" customWidth="1"/>
    <col min="11529" max="11776" width="9.140625" style="2"/>
    <col min="11777" max="11777" width="38.5703125" style="2" customWidth="1"/>
    <col min="11778" max="11778" width="7.140625" style="2" customWidth="1"/>
    <col min="11779" max="11783" width="9.140625" style="2"/>
    <col min="11784" max="11784" width="8" style="2" customWidth="1"/>
    <col min="11785" max="12032" width="9.140625" style="2"/>
    <col min="12033" max="12033" width="38.5703125" style="2" customWidth="1"/>
    <col min="12034" max="12034" width="7.140625" style="2" customWidth="1"/>
    <col min="12035" max="12039" width="9.140625" style="2"/>
    <col min="12040" max="12040" width="8" style="2" customWidth="1"/>
    <col min="12041" max="12288" width="9.140625" style="2"/>
    <col min="12289" max="12289" width="38.5703125" style="2" customWidth="1"/>
    <col min="12290" max="12290" width="7.140625" style="2" customWidth="1"/>
    <col min="12291" max="12295" width="9.140625" style="2"/>
    <col min="12296" max="12296" width="8" style="2" customWidth="1"/>
    <col min="12297" max="12544" width="9.140625" style="2"/>
    <col min="12545" max="12545" width="38.5703125" style="2" customWidth="1"/>
    <col min="12546" max="12546" width="7.140625" style="2" customWidth="1"/>
    <col min="12547" max="12551" width="9.140625" style="2"/>
    <col min="12552" max="12552" width="8" style="2" customWidth="1"/>
    <col min="12553" max="12800" width="9.140625" style="2"/>
    <col min="12801" max="12801" width="38.5703125" style="2" customWidth="1"/>
    <col min="12802" max="12802" width="7.140625" style="2" customWidth="1"/>
    <col min="12803" max="12807" width="9.140625" style="2"/>
    <col min="12808" max="12808" width="8" style="2" customWidth="1"/>
    <col min="12809" max="13056" width="9.140625" style="2"/>
    <col min="13057" max="13057" width="38.5703125" style="2" customWidth="1"/>
    <col min="13058" max="13058" width="7.140625" style="2" customWidth="1"/>
    <col min="13059" max="13063" width="9.140625" style="2"/>
    <col min="13064" max="13064" width="8" style="2" customWidth="1"/>
    <col min="13065" max="13312" width="9.140625" style="2"/>
    <col min="13313" max="13313" width="38.5703125" style="2" customWidth="1"/>
    <col min="13314" max="13314" width="7.140625" style="2" customWidth="1"/>
    <col min="13315" max="13319" width="9.140625" style="2"/>
    <col min="13320" max="13320" width="8" style="2" customWidth="1"/>
    <col min="13321" max="13568" width="9.140625" style="2"/>
    <col min="13569" max="13569" width="38.5703125" style="2" customWidth="1"/>
    <col min="13570" max="13570" width="7.140625" style="2" customWidth="1"/>
    <col min="13571" max="13575" width="9.140625" style="2"/>
    <col min="13576" max="13576" width="8" style="2" customWidth="1"/>
    <col min="13577" max="13824" width="9.140625" style="2"/>
    <col min="13825" max="13825" width="38.5703125" style="2" customWidth="1"/>
    <col min="13826" max="13826" width="7.140625" style="2" customWidth="1"/>
    <col min="13827" max="13831" width="9.140625" style="2"/>
    <col min="13832" max="13832" width="8" style="2" customWidth="1"/>
    <col min="13833" max="14080" width="9.140625" style="2"/>
    <col min="14081" max="14081" width="38.5703125" style="2" customWidth="1"/>
    <col min="14082" max="14082" width="7.140625" style="2" customWidth="1"/>
    <col min="14083" max="14087" width="9.140625" style="2"/>
    <col min="14088" max="14088" width="8" style="2" customWidth="1"/>
    <col min="14089" max="14336" width="9.140625" style="2"/>
    <col min="14337" max="14337" width="38.5703125" style="2" customWidth="1"/>
    <col min="14338" max="14338" width="7.140625" style="2" customWidth="1"/>
    <col min="14339" max="14343" width="9.140625" style="2"/>
    <col min="14344" max="14344" width="8" style="2" customWidth="1"/>
    <col min="14345" max="14592" width="9.140625" style="2"/>
    <col min="14593" max="14593" width="38.5703125" style="2" customWidth="1"/>
    <col min="14594" max="14594" width="7.140625" style="2" customWidth="1"/>
    <col min="14595" max="14599" width="9.140625" style="2"/>
    <col min="14600" max="14600" width="8" style="2" customWidth="1"/>
    <col min="14601" max="14848" width="9.140625" style="2"/>
    <col min="14849" max="14849" width="38.5703125" style="2" customWidth="1"/>
    <col min="14850" max="14850" width="7.140625" style="2" customWidth="1"/>
    <col min="14851" max="14855" width="9.140625" style="2"/>
    <col min="14856" max="14856" width="8" style="2" customWidth="1"/>
    <col min="14857" max="15104" width="9.140625" style="2"/>
    <col min="15105" max="15105" width="38.5703125" style="2" customWidth="1"/>
    <col min="15106" max="15106" width="7.140625" style="2" customWidth="1"/>
    <col min="15107" max="15111" width="9.140625" style="2"/>
    <col min="15112" max="15112" width="8" style="2" customWidth="1"/>
    <col min="15113" max="15360" width="9.140625" style="2"/>
    <col min="15361" max="15361" width="38.5703125" style="2" customWidth="1"/>
    <col min="15362" max="15362" width="7.140625" style="2" customWidth="1"/>
    <col min="15363" max="15367" width="9.140625" style="2"/>
    <col min="15368" max="15368" width="8" style="2" customWidth="1"/>
    <col min="15369" max="15616" width="9.140625" style="2"/>
    <col min="15617" max="15617" width="38.5703125" style="2" customWidth="1"/>
    <col min="15618" max="15618" width="7.140625" style="2" customWidth="1"/>
    <col min="15619" max="15623" width="9.140625" style="2"/>
    <col min="15624" max="15624" width="8" style="2" customWidth="1"/>
    <col min="15625" max="15872" width="9.140625" style="2"/>
    <col min="15873" max="15873" width="38.5703125" style="2" customWidth="1"/>
    <col min="15874" max="15874" width="7.140625" style="2" customWidth="1"/>
    <col min="15875" max="15879" width="9.140625" style="2"/>
    <col min="15880" max="15880" width="8" style="2" customWidth="1"/>
    <col min="15881" max="16128" width="9.140625" style="2"/>
    <col min="16129" max="16129" width="38.5703125" style="2" customWidth="1"/>
    <col min="16130" max="16130" width="7.140625" style="2" customWidth="1"/>
    <col min="16131" max="16135" width="9.140625" style="2"/>
    <col min="16136" max="16136" width="8" style="2" customWidth="1"/>
    <col min="16137" max="16384" width="9.140625" style="2"/>
  </cols>
  <sheetData>
    <row r="1" spans="1:9" ht="15.75" x14ac:dyDescent="0.25">
      <c r="A1" s="84" t="s">
        <v>146</v>
      </c>
      <c r="B1" s="84"/>
      <c r="C1" s="84"/>
      <c r="D1" s="84"/>
      <c r="E1" s="84"/>
      <c r="F1" s="84"/>
      <c r="G1" s="84"/>
      <c r="H1" s="84"/>
    </row>
    <row r="2" spans="1:9" x14ac:dyDescent="0.25">
      <c r="A2" s="85" t="s">
        <v>130</v>
      </c>
      <c r="B2" s="85" t="s">
        <v>18</v>
      </c>
      <c r="C2" s="85" t="s">
        <v>147</v>
      </c>
      <c r="D2" s="85" t="s">
        <v>148</v>
      </c>
      <c r="E2" s="85"/>
      <c r="F2" s="85" t="s">
        <v>149</v>
      </c>
      <c r="G2" s="85" t="s">
        <v>150</v>
      </c>
      <c r="H2" s="85"/>
    </row>
    <row r="3" spans="1:9" ht="90" x14ac:dyDescent="0.25">
      <c r="A3" s="85"/>
      <c r="B3" s="85"/>
      <c r="C3" s="85"/>
      <c r="D3" s="86" t="s">
        <v>151</v>
      </c>
      <c r="E3" s="86" t="s">
        <v>152</v>
      </c>
      <c r="F3" s="85"/>
      <c r="G3" s="87" t="s">
        <v>153</v>
      </c>
      <c r="H3" s="86" t="s">
        <v>154</v>
      </c>
    </row>
    <row r="4" spans="1:9" x14ac:dyDescent="0.25">
      <c r="A4" s="88">
        <v>1</v>
      </c>
      <c r="B4" s="88">
        <v>2</v>
      </c>
      <c r="C4" s="88">
        <v>3</v>
      </c>
      <c r="D4" s="88">
        <v>4</v>
      </c>
      <c r="E4" s="88">
        <v>5</v>
      </c>
      <c r="F4" s="88">
        <v>6</v>
      </c>
      <c r="G4" s="88">
        <v>7</v>
      </c>
      <c r="H4" s="88">
        <v>8</v>
      </c>
    </row>
    <row r="5" spans="1:9" x14ac:dyDescent="0.25">
      <c r="A5" s="89" t="s">
        <v>155</v>
      </c>
      <c r="B5" s="86">
        <v>360</v>
      </c>
      <c r="C5" s="90">
        <v>0</v>
      </c>
      <c r="D5" s="90">
        <v>0</v>
      </c>
      <c r="E5" s="90">
        <v>0</v>
      </c>
      <c r="F5" s="90">
        <v>0</v>
      </c>
      <c r="G5" s="90">
        <v>0</v>
      </c>
      <c r="H5" s="90">
        <v>0</v>
      </c>
      <c r="I5" s="2">
        <v>1</v>
      </c>
    </row>
    <row r="6" spans="1:9" ht="27.75" customHeight="1" x14ac:dyDescent="0.25">
      <c r="A6" s="91" t="s">
        <v>156</v>
      </c>
      <c r="B6" s="86">
        <v>370</v>
      </c>
      <c r="C6" s="90">
        <v>0</v>
      </c>
      <c r="D6" s="90">
        <v>0</v>
      </c>
      <c r="E6" s="90">
        <v>0</v>
      </c>
      <c r="F6" s="90">
        <v>0</v>
      </c>
      <c r="G6" s="90">
        <v>0</v>
      </c>
      <c r="H6" s="90">
        <v>0</v>
      </c>
    </row>
    <row r="7" spans="1:9" x14ac:dyDescent="0.25">
      <c r="A7" s="89" t="s">
        <v>157</v>
      </c>
      <c r="B7" s="86">
        <v>380</v>
      </c>
      <c r="C7" s="90">
        <v>0</v>
      </c>
      <c r="D7" s="90">
        <v>0</v>
      </c>
      <c r="E7" s="90">
        <v>0</v>
      </c>
      <c r="F7" s="90">
        <v>0</v>
      </c>
      <c r="G7" s="90">
        <v>0</v>
      </c>
      <c r="H7" s="90">
        <v>0</v>
      </c>
    </row>
    <row r="8" spans="1:9" x14ac:dyDescent="0.25">
      <c r="A8" s="89" t="s">
        <v>158</v>
      </c>
      <c r="B8" s="86">
        <v>390</v>
      </c>
      <c r="C8" s="90">
        <v>0</v>
      </c>
      <c r="D8" s="90">
        <v>0</v>
      </c>
      <c r="E8" s="90">
        <v>0</v>
      </c>
      <c r="F8" s="90">
        <v>0</v>
      </c>
      <c r="G8" s="90">
        <v>0</v>
      </c>
      <c r="H8" s="90">
        <v>0</v>
      </c>
    </row>
    <row r="9" spans="1:9" x14ac:dyDescent="0.25">
      <c r="A9" s="89" t="s">
        <v>159</v>
      </c>
      <c r="B9" s="86">
        <v>400</v>
      </c>
      <c r="C9" s="90">
        <v>0</v>
      </c>
      <c r="D9" s="90">
        <v>0</v>
      </c>
      <c r="E9" s="90">
        <v>0</v>
      </c>
      <c r="F9" s="90">
        <v>0</v>
      </c>
      <c r="G9" s="90">
        <v>0</v>
      </c>
      <c r="H9" s="90">
        <v>0</v>
      </c>
    </row>
    <row r="10" spans="1:9" x14ac:dyDescent="0.25">
      <c r="A10" s="89" t="s">
        <v>160</v>
      </c>
      <c r="B10" s="86">
        <v>410</v>
      </c>
      <c r="C10" s="90">
        <v>0</v>
      </c>
      <c r="D10" s="90">
        <v>0</v>
      </c>
      <c r="E10" s="90">
        <v>0</v>
      </c>
      <c r="F10" s="90">
        <v>0</v>
      </c>
      <c r="G10" s="90">
        <v>0</v>
      </c>
      <c r="H10" s="90">
        <v>0</v>
      </c>
    </row>
    <row r="11" spans="1:9" x14ac:dyDescent="0.25">
      <c r="A11" s="89" t="s">
        <v>161</v>
      </c>
      <c r="B11" s="86">
        <v>420</v>
      </c>
      <c r="C11" s="90">
        <v>0</v>
      </c>
      <c r="D11" s="90">
        <v>0</v>
      </c>
      <c r="E11" s="90">
        <v>0</v>
      </c>
      <c r="F11" s="90">
        <v>0</v>
      </c>
      <c r="G11" s="90">
        <v>0</v>
      </c>
      <c r="H11" s="90">
        <v>0</v>
      </c>
    </row>
    <row r="12" spans="1:9" x14ac:dyDescent="0.25">
      <c r="A12" s="89" t="s">
        <v>162</v>
      </c>
      <c r="B12" s="86">
        <v>430</v>
      </c>
      <c r="C12" s="90">
        <v>0</v>
      </c>
      <c r="D12" s="90">
        <v>0</v>
      </c>
      <c r="E12" s="90">
        <v>0</v>
      </c>
      <c r="F12" s="90">
        <v>0</v>
      </c>
      <c r="G12" s="90">
        <v>0</v>
      </c>
      <c r="H12" s="90">
        <v>0</v>
      </c>
    </row>
    <row r="13" spans="1:9" x14ac:dyDescent="0.25">
      <c r="A13" s="89" t="s">
        <v>163</v>
      </c>
      <c r="B13" s="86">
        <v>440</v>
      </c>
      <c r="C13" s="90">
        <v>0</v>
      </c>
      <c r="D13" s="90">
        <v>0</v>
      </c>
      <c r="E13" s="90">
        <v>0</v>
      </c>
      <c r="F13" s="90">
        <v>0</v>
      </c>
      <c r="G13" s="90">
        <v>0</v>
      </c>
      <c r="H13" s="90">
        <v>0</v>
      </c>
    </row>
    <row r="14" spans="1:9" x14ac:dyDescent="0.25">
      <c r="A14" s="89" t="s">
        <v>164</v>
      </c>
      <c r="B14" s="86">
        <v>450</v>
      </c>
      <c r="C14" s="90">
        <v>0</v>
      </c>
      <c r="D14" s="90">
        <v>0</v>
      </c>
      <c r="E14" s="90">
        <v>0</v>
      </c>
      <c r="F14" s="90">
        <v>0</v>
      </c>
      <c r="G14" s="90">
        <v>0</v>
      </c>
      <c r="H14" s="90">
        <v>0</v>
      </c>
    </row>
    <row r="15" spans="1:9" x14ac:dyDescent="0.25">
      <c r="A15" s="89" t="s">
        <v>165</v>
      </c>
      <c r="B15" s="86">
        <v>460</v>
      </c>
      <c r="C15" s="90">
        <v>0</v>
      </c>
      <c r="D15" s="90">
        <v>0</v>
      </c>
      <c r="E15" s="90">
        <v>0</v>
      </c>
      <c r="F15" s="90">
        <v>0</v>
      </c>
      <c r="G15" s="90">
        <v>0</v>
      </c>
      <c r="H15" s="90">
        <v>0</v>
      </c>
    </row>
    <row r="16" spans="1:9" x14ac:dyDescent="0.25">
      <c r="A16" s="89" t="s">
        <v>166</v>
      </c>
      <c r="B16" s="86">
        <v>470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</row>
    <row r="17" spans="1:8" x14ac:dyDescent="0.25">
      <c r="A17" s="89" t="s">
        <v>167</v>
      </c>
      <c r="B17" s="86">
        <v>480</v>
      </c>
      <c r="C17" s="90">
        <v>0</v>
      </c>
      <c r="D17" s="90">
        <v>0</v>
      </c>
      <c r="E17" s="90">
        <v>0</v>
      </c>
      <c r="F17" s="90">
        <v>0</v>
      </c>
      <c r="G17" s="90">
        <v>0</v>
      </c>
      <c r="H17" s="90">
        <v>0</v>
      </c>
    </row>
    <row r="18" spans="1:8" x14ac:dyDescent="0.25">
      <c r="A18" s="89" t="s">
        <v>168</v>
      </c>
      <c r="B18" s="86">
        <v>490</v>
      </c>
      <c r="C18" s="90">
        <v>0</v>
      </c>
      <c r="D18" s="90">
        <v>0</v>
      </c>
      <c r="E18" s="90">
        <v>0</v>
      </c>
      <c r="F18" s="90">
        <v>0</v>
      </c>
      <c r="G18" s="90">
        <v>0</v>
      </c>
      <c r="H18" s="90">
        <v>0</v>
      </c>
    </row>
    <row r="19" spans="1:8" x14ac:dyDescent="0.25">
      <c r="A19" s="92" t="s">
        <v>61</v>
      </c>
      <c r="B19" s="88">
        <v>500</v>
      </c>
      <c r="C19" s="93">
        <f t="shared" ref="C19:H19" si="0">SUM(C5:C18)</f>
        <v>0</v>
      </c>
      <c r="D19" s="93">
        <f t="shared" si="0"/>
        <v>0</v>
      </c>
      <c r="E19" s="93">
        <f t="shared" si="0"/>
        <v>0</v>
      </c>
      <c r="F19" s="93">
        <f t="shared" si="0"/>
        <v>0</v>
      </c>
      <c r="G19" s="93">
        <f t="shared" si="0"/>
        <v>0</v>
      </c>
      <c r="H19" s="93">
        <f t="shared" si="0"/>
        <v>0</v>
      </c>
    </row>
    <row r="20" spans="1:8" ht="6" customHeight="1" x14ac:dyDescent="0.25"/>
    <row r="21" spans="1:8" x14ac:dyDescent="0.25">
      <c r="A21" s="2" t="s">
        <v>169</v>
      </c>
    </row>
    <row r="22" spans="1:8" x14ac:dyDescent="0.25">
      <c r="A22" s="2" t="s">
        <v>170</v>
      </c>
      <c r="C22" s="94" t="s">
        <v>171</v>
      </c>
      <c r="D22" s="95"/>
      <c r="E22" s="95"/>
    </row>
    <row r="23" spans="1:8" x14ac:dyDescent="0.25">
      <c r="A23" s="2" t="s">
        <v>172</v>
      </c>
      <c r="C23" s="94" t="s">
        <v>173</v>
      </c>
      <c r="D23" s="96"/>
      <c r="E23" s="96"/>
    </row>
    <row r="24" spans="1:8" x14ac:dyDescent="0.25">
      <c r="A24" s="2" t="s">
        <v>174</v>
      </c>
      <c r="C24" s="94" t="s">
        <v>175</v>
      </c>
      <c r="D24" s="96"/>
      <c r="E24" s="96"/>
    </row>
    <row r="25" spans="1:8" x14ac:dyDescent="0.25">
      <c r="A25" s="2" t="s">
        <v>176</v>
      </c>
      <c r="C25" s="94" t="s">
        <v>177</v>
      </c>
      <c r="D25" s="96"/>
      <c r="E25" s="96"/>
    </row>
    <row r="26" spans="1:8" x14ac:dyDescent="0.25">
      <c r="A26" s="2" t="s">
        <v>178</v>
      </c>
      <c r="C26" s="94" t="s">
        <v>179</v>
      </c>
      <c r="D26" s="96"/>
      <c r="E26" s="96"/>
    </row>
    <row r="27" spans="1:8" ht="7.5" customHeight="1" x14ac:dyDescent="0.25">
      <c r="A27" s="2" t="s">
        <v>180</v>
      </c>
    </row>
    <row r="28" spans="1:8" x14ac:dyDescent="0.25">
      <c r="A28" s="97" t="s">
        <v>181</v>
      </c>
    </row>
    <row r="29" spans="1:8" ht="12.75" customHeight="1" x14ac:dyDescent="0.25"/>
    <row r="30" spans="1:8" x14ac:dyDescent="0.25">
      <c r="A30" s="98" t="s">
        <v>182</v>
      </c>
      <c r="B30" s="98"/>
      <c r="C30" s="98"/>
      <c r="D30" s="98"/>
      <c r="E30" s="98"/>
      <c r="F30" s="98"/>
    </row>
    <row r="31" spans="1:8" ht="31.5" customHeight="1" x14ac:dyDescent="0.25">
      <c r="A31" s="35" t="s">
        <v>130</v>
      </c>
      <c r="B31" s="35" t="s">
        <v>18</v>
      </c>
      <c r="C31" s="35" t="s">
        <v>132</v>
      </c>
      <c r="D31" s="35"/>
      <c r="E31" s="35" t="s">
        <v>26</v>
      </c>
      <c r="F31" s="35"/>
    </row>
    <row r="32" spans="1:8" ht="48" customHeight="1" x14ac:dyDescent="0.25">
      <c r="A32" s="35"/>
      <c r="B32" s="35"/>
      <c r="C32" s="37" t="s">
        <v>183</v>
      </c>
      <c r="D32" s="37" t="s">
        <v>184</v>
      </c>
      <c r="E32" s="37" t="s">
        <v>183</v>
      </c>
      <c r="F32" s="37" t="s">
        <v>184</v>
      </c>
    </row>
    <row r="33" spans="1:8" x14ac:dyDescent="0.25">
      <c r="A33" s="39">
        <v>1</v>
      </c>
      <c r="B33" s="39">
        <v>2</v>
      </c>
      <c r="C33" s="39">
        <v>3</v>
      </c>
      <c r="D33" s="39">
        <v>4</v>
      </c>
      <c r="E33" s="39">
        <v>5</v>
      </c>
      <c r="F33" s="39">
        <v>6</v>
      </c>
    </row>
    <row r="34" spans="1:8" x14ac:dyDescent="0.25">
      <c r="A34" s="40" t="s">
        <v>185</v>
      </c>
      <c r="B34" s="38">
        <v>530</v>
      </c>
      <c r="C34" s="42">
        <v>0</v>
      </c>
      <c r="D34" s="42">
        <v>0</v>
      </c>
      <c r="E34" s="42">
        <v>0</v>
      </c>
      <c r="F34" s="42">
        <v>0</v>
      </c>
    </row>
    <row r="35" spans="1:8" x14ac:dyDescent="0.25">
      <c r="A35" s="40" t="s">
        <v>186</v>
      </c>
      <c r="B35" s="38">
        <v>540</v>
      </c>
      <c r="C35" s="42">
        <v>0</v>
      </c>
      <c r="D35" s="42">
        <v>0</v>
      </c>
      <c r="E35" s="42">
        <v>0</v>
      </c>
      <c r="F35" s="42">
        <v>0</v>
      </c>
    </row>
    <row r="36" spans="1:8" x14ac:dyDescent="0.25">
      <c r="A36" s="40" t="s">
        <v>187</v>
      </c>
      <c r="B36" s="38">
        <v>550</v>
      </c>
      <c r="C36" s="42">
        <v>0</v>
      </c>
      <c r="D36" s="42">
        <v>0</v>
      </c>
      <c r="E36" s="42">
        <v>0</v>
      </c>
      <c r="F36" s="42">
        <v>0</v>
      </c>
    </row>
    <row r="37" spans="1:8" x14ac:dyDescent="0.25">
      <c r="A37" s="40" t="s">
        <v>188</v>
      </c>
      <c r="B37" s="38">
        <v>560</v>
      </c>
      <c r="C37" s="42">
        <v>0</v>
      </c>
      <c r="D37" s="42">
        <v>0</v>
      </c>
      <c r="E37" s="42">
        <v>0</v>
      </c>
      <c r="F37" s="42">
        <v>0</v>
      </c>
    </row>
    <row r="38" spans="1:8" x14ac:dyDescent="0.25">
      <c r="A38" s="40" t="s">
        <v>189</v>
      </c>
      <c r="B38" s="38">
        <v>570</v>
      </c>
      <c r="C38" s="42">
        <v>0</v>
      </c>
      <c r="D38" s="42">
        <v>0</v>
      </c>
      <c r="E38" s="42">
        <v>0</v>
      </c>
      <c r="F38" s="42">
        <v>0</v>
      </c>
    </row>
    <row r="39" spans="1:8" x14ac:dyDescent="0.25">
      <c r="A39" s="43" t="s">
        <v>61</v>
      </c>
      <c r="B39" s="39">
        <v>580</v>
      </c>
      <c r="C39" s="99">
        <f>SUM(C34:C38)</f>
        <v>0</v>
      </c>
      <c r="D39" s="99">
        <f>SUM(D34:D38)</f>
        <v>0</v>
      </c>
      <c r="E39" s="99">
        <f>SUM(E34:E38)</f>
        <v>0</v>
      </c>
      <c r="F39" s="99">
        <f>SUM(F34:F38)</f>
        <v>0</v>
      </c>
    </row>
    <row r="40" spans="1:8" ht="3.75" customHeight="1" x14ac:dyDescent="0.25"/>
    <row r="41" spans="1:8" ht="67.5" customHeight="1" x14ac:dyDescent="0.25">
      <c r="A41" s="100" t="s">
        <v>190</v>
      </c>
      <c r="B41" s="101" t="s">
        <v>191</v>
      </c>
      <c r="C41" s="117"/>
      <c r="D41" s="117"/>
      <c r="E41" s="119" t="s">
        <v>192</v>
      </c>
      <c r="F41" s="103"/>
      <c r="G41" s="102"/>
      <c r="H41" s="118"/>
    </row>
    <row r="42" spans="1:8" ht="8.25" customHeight="1" x14ac:dyDescent="0.25">
      <c r="B42" s="104"/>
      <c r="C42" s="104"/>
      <c r="D42" s="104"/>
      <c r="E42" s="104"/>
      <c r="F42" s="104"/>
      <c r="G42" s="104"/>
      <c r="H42" s="104"/>
    </row>
    <row r="43" spans="1:8" x14ac:dyDescent="0.25">
      <c r="A43" s="2" t="s">
        <v>193</v>
      </c>
      <c r="B43" s="105" t="s">
        <v>194</v>
      </c>
      <c r="C43" s="105"/>
      <c r="D43" s="105"/>
      <c r="E43" s="105"/>
      <c r="F43" s="105"/>
      <c r="G43" s="105"/>
      <c r="H43" s="105"/>
    </row>
    <row r="44" spans="1:8" ht="7.5" customHeight="1" x14ac:dyDescent="0.25"/>
    <row r="45" spans="1:8" x14ac:dyDescent="0.25">
      <c r="B45" s="105" t="s">
        <v>195</v>
      </c>
      <c r="C45" s="105"/>
      <c r="D45" s="105"/>
      <c r="E45" s="106" t="s">
        <v>196</v>
      </c>
      <c r="F45" s="107"/>
    </row>
    <row r="46" spans="1:8" ht="33.75" customHeight="1" x14ac:dyDescent="0.25">
      <c r="B46" s="105" t="s">
        <v>197</v>
      </c>
      <c r="C46" s="105"/>
      <c r="D46" s="105"/>
      <c r="E46" s="106" t="s">
        <v>198</v>
      </c>
      <c r="F46" s="108"/>
    </row>
    <row r="48" spans="1:8" ht="15.75" x14ac:dyDescent="0.25">
      <c r="A48" s="62" t="s">
        <v>199</v>
      </c>
    </row>
    <row r="49" spans="1:8" ht="51" customHeight="1" x14ac:dyDescent="0.25">
      <c r="A49" s="72" t="s">
        <v>200</v>
      </c>
      <c r="B49" s="72"/>
      <c r="C49" s="72"/>
      <c r="D49" s="72"/>
      <c r="E49" s="72" t="s">
        <v>201</v>
      </c>
      <c r="F49" s="72"/>
      <c r="G49" s="35" t="s">
        <v>202</v>
      </c>
      <c r="H49" s="35"/>
    </row>
    <row r="50" spans="1:8" ht="15.75" x14ac:dyDescent="0.25">
      <c r="A50" s="109">
        <v>0</v>
      </c>
      <c r="B50" s="109"/>
      <c r="C50" s="109"/>
      <c r="D50" s="109"/>
      <c r="E50" s="110">
        <v>0</v>
      </c>
      <c r="F50" s="110"/>
      <c r="G50" s="110">
        <v>0</v>
      </c>
      <c r="H50" s="110"/>
    </row>
    <row r="51" spans="1:8" ht="15.75" x14ac:dyDescent="0.25">
      <c r="A51" s="109">
        <v>0</v>
      </c>
      <c r="B51" s="109"/>
      <c r="C51" s="109"/>
      <c r="D51" s="109"/>
      <c r="E51" s="110">
        <v>0</v>
      </c>
      <c r="F51" s="110"/>
      <c r="G51" s="110">
        <v>0</v>
      </c>
      <c r="H51" s="110"/>
    </row>
    <row r="53" spans="1:8" ht="15.75" x14ac:dyDescent="0.25">
      <c r="A53" s="62" t="s">
        <v>203</v>
      </c>
    </row>
    <row r="54" spans="1:8" ht="109.5" customHeight="1" x14ac:dyDescent="0.25">
      <c r="A54" s="111" t="s">
        <v>204</v>
      </c>
      <c r="B54" s="111"/>
      <c r="C54" s="111"/>
      <c r="D54" s="111" t="s">
        <v>205</v>
      </c>
      <c r="E54" s="111" t="s">
        <v>206</v>
      </c>
      <c r="F54" s="111" t="s">
        <v>207</v>
      </c>
      <c r="G54" s="111" t="s">
        <v>208</v>
      </c>
    </row>
    <row r="55" spans="1:8" ht="25.5" x14ac:dyDescent="0.25">
      <c r="A55" s="112" t="s">
        <v>200</v>
      </c>
      <c r="B55" s="112" t="s">
        <v>201</v>
      </c>
      <c r="C55" s="112" t="s">
        <v>209</v>
      </c>
      <c r="D55" s="111"/>
      <c r="E55" s="111"/>
      <c r="F55" s="111"/>
      <c r="G55" s="111"/>
    </row>
    <row r="56" spans="1:8" x14ac:dyDescent="0.25">
      <c r="A56" s="113">
        <v>1</v>
      </c>
      <c r="B56" s="113">
        <v>2</v>
      </c>
      <c r="C56" s="113">
        <v>3</v>
      </c>
      <c r="D56" s="113">
        <v>4</v>
      </c>
      <c r="E56" s="113">
        <v>5</v>
      </c>
      <c r="F56" s="113">
        <v>6</v>
      </c>
      <c r="G56" s="113">
        <v>7</v>
      </c>
    </row>
    <row r="57" spans="1:8" x14ac:dyDescent="0.25">
      <c r="A57" s="114">
        <v>0</v>
      </c>
      <c r="B57" s="114">
        <v>0</v>
      </c>
      <c r="C57" s="114">
        <v>0</v>
      </c>
      <c r="D57" s="114">
        <v>0</v>
      </c>
      <c r="E57" s="114">
        <v>0</v>
      </c>
      <c r="F57" s="114">
        <v>0</v>
      </c>
      <c r="G57" s="114">
        <v>0</v>
      </c>
    </row>
    <row r="58" spans="1:8" x14ac:dyDescent="0.25">
      <c r="A58" s="114">
        <v>0</v>
      </c>
      <c r="B58" s="114">
        <v>0</v>
      </c>
      <c r="C58" s="114">
        <v>0</v>
      </c>
      <c r="D58" s="114">
        <v>0</v>
      </c>
      <c r="E58" s="114">
        <v>0</v>
      </c>
      <c r="F58" s="114">
        <v>0</v>
      </c>
      <c r="G58" s="114">
        <v>0</v>
      </c>
    </row>
    <row r="60" spans="1:8" x14ac:dyDescent="0.25">
      <c r="A60" s="2" t="s">
        <v>210</v>
      </c>
      <c r="B60" s="2" t="s">
        <v>211</v>
      </c>
    </row>
    <row r="61" spans="1:8" x14ac:dyDescent="0.25">
      <c r="B61" s="115" t="s">
        <v>195</v>
      </c>
      <c r="C61" s="115"/>
      <c r="D61" s="115"/>
      <c r="E61" s="115"/>
      <c r="F61" s="116" t="s">
        <v>212</v>
      </c>
      <c r="G61" s="95"/>
      <c r="H61" s="95"/>
    </row>
    <row r="62" spans="1:8" x14ac:dyDescent="0.25">
      <c r="B62" s="115" t="s">
        <v>197</v>
      </c>
      <c r="C62" s="115"/>
      <c r="D62" s="115"/>
      <c r="E62" s="115"/>
      <c r="F62" s="116" t="s">
        <v>213</v>
      </c>
      <c r="G62" s="95"/>
      <c r="H62" s="95"/>
    </row>
    <row r="64" spans="1:8" ht="15.75" x14ac:dyDescent="0.25">
      <c r="A64" s="62" t="s">
        <v>214</v>
      </c>
    </row>
    <row r="65" spans="1:8" ht="42.75" customHeight="1" x14ac:dyDescent="0.25">
      <c r="A65" s="72" t="s">
        <v>200</v>
      </c>
      <c r="B65" s="72"/>
      <c r="C65" s="72"/>
      <c r="D65" s="72"/>
      <c r="E65" s="72" t="s">
        <v>201</v>
      </c>
      <c r="F65" s="72"/>
      <c r="G65" s="111" t="s">
        <v>202</v>
      </c>
      <c r="H65" s="111"/>
    </row>
    <row r="66" spans="1:8" ht="15.75" x14ac:dyDescent="0.25">
      <c r="A66" s="109">
        <v>0</v>
      </c>
      <c r="B66" s="109"/>
      <c r="C66" s="109"/>
      <c r="D66" s="109"/>
      <c r="E66" s="110">
        <v>0</v>
      </c>
      <c r="F66" s="110"/>
      <c r="G66" s="110">
        <v>0</v>
      </c>
      <c r="H66" s="110"/>
    </row>
    <row r="67" spans="1:8" ht="15.75" x14ac:dyDescent="0.25">
      <c r="A67" s="109">
        <v>0</v>
      </c>
      <c r="B67" s="109"/>
      <c r="C67" s="109"/>
      <c r="D67" s="109"/>
      <c r="E67" s="110">
        <v>0</v>
      </c>
      <c r="F67" s="110"/>
      <c r="G67" s="110">
        <v>0</v>
      </c>
      <c r="H67" s="110"/>
    </row>
    <row r="69" spans="1:8" ht="15.75" x14ac:dyDescent="0.25">
      <c r="A69" s="62" t="s">
        <v>215</v>
      </c>
    </row>
    <row r="70" spans="1:8" ht="109.5" customHeight="1" x14ac:dyDescent="0.25">
      <c r="A70" s="111" t="s">
        <v>204</v>
      </c>
      <c r="B70" s="111"/>
      <c r="C70" s="111"/>
      <c r="D70" s="111" t="s">
        <v>205</v>
      </c>
      <c r="E70" s="111" t="s">
        <v>206</v>
      </c>
      <c r="F70" s="111" t="s">
        <v>207</v>
      </c>
      <c r="G70" s="111" t="s">
        <v>208</v>
      </c>
    </row>
    <row r="71" spans="1:8" ht="25.5" x14ac:dyDescent="0.25">
      <c r="A71" s="112" t="s">
        <v>200</v>
      </c>
      <c r="B71" s="112" t="s">
        <v>201</v>
      </c>
      <c r="C71" s="112" t="s">
        <v>209</v>
      </c>
      <c r="D71" s="111"/>
      <c r="E71" s="111"/>
      <c r="F71" s="111"/>
      <c r="G71" s="111"/>
    </row>
    <row r="72" spans="1:8" x14ac:dyDescent="0.25">
      <c r="A72" s="113">
        <v>1</v>
      </c>
      <c r="B72" s="113">
        <v>2</v>
      </c>
      <c r="C72" s="113">
        <v>3</v>
      </c>
      <c r="D72" s="113">
        <v>4</v>
      </c>
      <c r="E72" s="113">
        <v>5</v>
      </c>
      <c r="F72" s="113">
        <v>6</v>
      </c>
      <c r="G72" s="113">
        <v>7</v>
      </c>
    </row>
    <row r="73" spans="1:8" x14ac:dyDescent="0.25">
      <c r="A73" s="114">
        <v>0</v>
      </c>
      <c r="B73" s="114">
        <v>0</v>
      </c>
      <c r="C73" s="114">
        <v>0</v>
      </c>
      <c r="D73" s="114">
        <v>0</v>
      </c>
      <c r="E73" s="114">
        <v>0</v>
      </c>
      <c r="F73" s="114">
        <v>0</v>
      </c>
      <c r="G73" s="114">
        <v>0</v>
      </c>
    </row>
    <row r="74" spans="1:8" x14ac:dyDescent="0.25">
      <c r="A74" s="114">
        <v>0</v>
      </c>
      <c r="B74" s="114">
        <v>0</v>
      </c>
      <c r="C74" s="114">
        <v>0</v>
      </c>
      <c r="D74" s="114">
        <v>0</v>
      </c>
      <c r="E74" s="114">
        <v>0</v>
      </c>
      <c r="F74" s="114">
        <v>0</v>
      </c>
      <c r="G74" s="114">
        <v>0</v>
      </c>
    </row>
  </sheetData>
  <mergeCells count="53">
    <mergeCell ref="A70:C70"/>
    <mergeCell ref="D70:D71"/>
    <mergeCell ref="E70:E71"/>
    <mergeCell ref="F70:F71"/>
    <mergeCell ref="G70:G71"/>
    <mergeCell ref="B41:D41"/>
    <mergeCell ref="A66:D66"/>
    <mergeCell ref="E66:F66"/>
    <mergeCell ref="G66:H66"/>
    <mergeCell ref="A67:D67"/>
    <mergeCell ref="E67:F67"/>
    <mergeCell ref="G67:H67"/>
    <mergeCell ref="B61:E61"/>
    <mergeCell ref="G61:H61"/>
    <mergeCell ref="B62:E62"/>
    <mergeCell ref="G62:H62"/>
    <mergeCell ref="A65:D65"/>
    <mergeCell ref="E65:F65"/>
    <mergeCell ref="G65:H65"/>
    <mergeCell ref="A51:D51"/>
    <mergeCell ref="E51:F51"/>
    <mergeCell ref="G51:H51"/>
    <mergeCell ref="A54:C54"/>
    <mergeCell ref="D54:D55"/>
    <mergeCell ref="E54:E55"/>
    <mergeCell ref="F54:F55"/>
    <mergeCell ref="G54:G55"/>
    <mergeCell ref="B45:D45"/>
    <mergeCell ref="B46:D46"/>
    <mergeCell ref="A49:D49"/>
    <mergeCell ref="E49:F49"/>
    <mergeCell ref="G49:H49"/>
    <mergeCell ref="A50:D50"/>
    <mergeCell ref="E50:F50"/>
    <mergeCell ref="G50:H50"/>
    <mergeCell ref="A31:A32"/>
    <mergeCell ref="B31:B32"/>
    <mergeCell ref="C31:D31"/>
    <mergeCell ref="E31:F31"/>
    <mergeCell ref="B43:H43"/>
    <mergeCell ref="D22:E22"/>
    <mergeCell ref="D23:E23"/>
    <mergeCell ref="D24:E24"/>
    <mergeCell ref="D25:E25"/>
    <mergeCell ref="D26:E26"/>
    <mergeCell ref="A30:F30"/>
    <mergeCell ref="A1:H1"/>
    <mergeCell ref="A2:A3"/>
    <mergeCell ref="B2:B3"/>
    <mergeCell ref="C2:C3"/>
    <mergeCell ref="D2:E2"/>
    <mergeCell ref="F2:F3"/>
    <mergeCell ref="G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10" workbookViewId="0">
      <selection sqref="A1:XFD1048576"/>
    </sheetView>
  </sheetViews>
  <sheetFormatPr defaultRowHeight="15" x14ac:dyDescent="0.25"/>
  <cols>
    <col min="1" max="1" width="35" style="2" customWidth="1"/>
    <col min="2" max="2" width="7.140625" style="2" customWidth="1"/>
    <col min="3" max="3" width="11.7109375" style="2" customWidth="1"/>
    <col min="4" max="4" width="9.7109375" style="2" customWidth="1"/>
    <col min="5" max="5" width="11" style="2" customWidth="1"/>
    <col min="6" max="6" width="11.140625" style="2" customWidth="1"/>
    <col min="7" max="256" width="9.140625" style="2"/>
    <col min="257" max="257" width="35" style="2" customWidth="1"/>
    <col min="258" max="258" width="7.140625" style="2" customWidth="1"/>
    <col min="259" max="259" width="11.7109375" style="2" customWidth="1"/>
    <col min="260" max="260" width="9.7109375" style="2" customWidth="1"/>
    <col min="261" max="261" width="11" style="2" customWidth="1"/>
    <col min="262" max="262" width="11.140625" style="2" customWidth="1"/>
    <col min="263" max="512" width="9.140625" style="2"/>
    <col min="513" max="513" width="35" style="2" customWidth="1"/>
    <col min="514" max="514" width="7.140625" style="2" customWidth="1"/>
    <col min="515" max="515" width="11.7109375" style="2" customWidth="1"/>
    <col min="516" max="516" width="9.7109375" style="2" customWidth="1"/>
    <col min="517" max="517" width="11" style="2" customWidth="1"/>
    <col min="518" max="518" width="11.140625" style="2" customWidth="1"/>
    <col min="519" max="768" width="9.140625" style="2"/>
    <col min="769" max="769" width="35" style="2" customWidth="1"/>
    <col min="770" max="770" width="7.140625" style="2" customWidth="1"/>
    <col min="771" max="771" width="11.7109375" style="2" customWidth="1"/>
    <col min="772" max="772" width="9.7109375" style="2" customWidth="1"/>
    <col min="773" max="773" width="11" style="2" customWidth="1"/>
    <col min="774" max="774" width="11.140625" style="2" customWidth="1"/>
    <col min="775" max="1024" width="9.140625" style="2"/>
    <col min="1025" max="1025" width="35" style="2" customWidth="1"/>
    <col min="1026" max="1026" width="7.140625" style="2" customWidth="1"/>
    <col min="1027" max="1027" width="11.7109375" style="2" customWidth="1"/>
    <col min="1028" max="1028" width="9.7109375" style="2" customWidth="1"/>
    <col min="1029" max="1029" width="11" style="2" customWidth="1"/>
    <col min="1030" max="1030" width="11.140625" style="2" customWidth="1"/>
    <col min="1031" max="1280" width="9.140625" style="2"/>
    <col min="1281" max="1281" width="35" style="2" customWidth="1"/>
    <col min="1282" max="1282" width="7.140625" style="2" customWidth="1"/>
    <col min="1283" max="1283" width="11.7109375" style="2" customWidth="1"/>
    <col min="1284" max="1284" width="9.7109375" style="2" customWidth="1"/>
    <col min="1285" max="1285" width="11" style="2" customWidth="1"/>
    <col min="1286" max="1286" width="11.140625" style="2" customWidth="1"/>
    <col min="1287" max="1536" width="9.140625" style="2"/>
    <col min="1537" max="1537" width="35" style="2" customWidth="1"/>
    <col min="1538" max="1538" width="7.140625" style="2" customWidth="1"/>
    <col min="1539" max="1539" width="11.7109375" style="2" customWidth="1"/>
    <col min="1540" max="1540" width="9.7109375" style="2" customWidth="1"/>
    <col min="1541" max="1541" width="11" style="2" customWidth="1"/>
    <col min="1542" max="1542" width="11.140625" style="2" customWidth="1"/>
    <col min="1543" max="1792" width="9.140625" style="2"/>
    <col min="1793" max="1793" width="35" style="2" customWidth="1"/>
    <col min="1794" max="1794" width="7.140625" style="2" customWidth="1"/>
    <col min="1795" max="1795" width="11.7109375" style="2" customWidth="1"/>
    <col min="1796" max="1796" width="9.7109375" style="2" customWidth="1"/>
    <col min="1797" max="1797" width="11" style="2" customWidth="1"/>
    <col min="1798" max="1798" width="11.140625" style="2" customWidth="1"/>
    <col min="1799" max="2048" width="9.140625" style="2"/>
    <col min="2049" max="2049" width="35" style="2" customWidth="1"/>
    <col min="2050" max="2050" width="7.140625" style="2" customWidth="1"/>
    <col min="2051" max="2051" width="11.7109375" style="2" customWidth="1"/>
    <col min="2052" max="2052" width="9.7109375" style="2" customWidth="1"/>
    <col min="2053" max="2053" width="11" style="2" customWidth="1"/>
    <col min="2054" max="2054" width="11.140625" style="2" customWidth="1"/>
    <col min="2055" max="2304" width="9.140625" style="2"/>
    <col min="2305" max="2305" width="35" style="2" customWidth="1"/>
    <col min="2306" max="2306" width="7.140625" style="2" customWidth="1"/>
    <col min="2307" max="2307" width="11.7109375" style="2" customWidth="1"/>
    <col min="2308" max="2308" width="9.7109375" style="2" customWidth="1"/>
    <col min="2309" max="2309" width="11" style="2" customWidth="1"/>
    <col min="2310" max="2310" width="11.140625" style="2" customWidth="1"/>
    <col min="2311" max="2560" width="9.140625" style="2"/>
    <col min="2561" max="2561" width="35" style="2" customWidth="1"/>
    <col min="2562" max="2562" width="7.140625" style="2" customWidth="1"/>
    <col min="2563" max="2563" width="11.7109375" style="2" customWidth="1"/>
    <col min="2564" max="2564" width="9.7109375" style="2" customWidth="1"/>
    <col min="2565" max="2565" width="11" style="2" customWidth="1"/>
    <col min="2566" max="2566" width="11.140625" style="2" customWidth="1"/>
    <col min="2567" max="2816" width="9.140625" style="2"/>
    <col min="2817" max="2817" width="35" style="2" customWidth="1"/>
    <col min="2818" max="2818" width="7.140625" style="2" customWidth="1"/>
    <col min="2819" max="2819" width="11.7109375" style="2" customWidth="1"/>
    <col min="2820" max="2820" width="9.7109375" style="2" customWidth="1"/>
    <col min="2821" max="2821" width="11" style="2" customWidth="1"/>
    <col min="2822" max="2822" width="11.140625" style="2" customWidth="1"/>
    <col min="2823" max="3072" width="9.140625" style="2"/>
    <col min="3073" max="3073" width="35" style="2" customWidth="1"/>
    <col min="3074" max="3074" width="7.140625" style="2" customWidth="1"/>
    <col min="3075" max="3075" width="11.7109375" style="2" customWidth="1"/>
    <col min="3076" max="3076" width="9.7109375" style="2" customWidth="1"/>
    <col min="3077" max="3077" width="11" style="2" customWidth="1"/>
    <col min="3078" max="3078" width="11.140625" style="2" customWidth="1"/>
    <col min="3079" max="3328" width="9.140625" style="2"/>
    <col min="3329" max="3329" width="35" style="2" customWidth="1"/>
    <col min="3330" max="3330" width="7.140625" style="2" customWidth="1"/>
    <col min="3331" max="3331" width="11.7109375" style="2" customWidth="1"/>
    <col min="3332" max="3332" width="9.7109375" style="2" customWidth="1"/>
    <col min="3333" max="3333" width="11" style="2" customWidth="1"/>
    <col min="3334" max="3334" width="11.140625" style="2" customWidth="1"/>
    <col min="3335" max="3584" width="9.140625" style="2"/>
    <col min="3585" max="3585" width="35" style="2" customWidth="1"/>
    <col min="3586" max="3586" width="7.140625" style="2" customWidth="1"/>
    <col min="3587" max="3587" width="11.7109375" style="2" customWidth="1"/>
    <col min="3588" max="3588" width="9.7109375" style="2" customWidth="1"/>
    <col min="3589" max="3589" width="11" style="2" customWidth="1"/>
    <col min="3590" max="3590" width="11.140625" style="2" customWidth="1"/>
    <col min="3591" max="3840" width="9.140625" style="2"/>
    <col min="3841" max="3841" width="35" style="2" customWidth="1"/>
    <col min="3842" max="3842" width="7.140625" style="2" customWidth="1"/>
    <col min="3843" max="3843" width="11.7109375" style="2" customWidth="1"/>
    <col min="3844" max="3844" width="9.7109375" style="2" customWidth="1"/>
    <col min="3845" max="3845" width="11" style="2" customWidth="1"/>
    <col min="3846" max="3846" width="11.140625" style="2" customWidth="1"/>
    <col min="3847" max="4096" width="9.140625" style="2"/>
    <col min="4097" max="4097" width="35" style="2" customWidth="1"/>
    <col min="4098" max="4098" width="7.140625" style="2" customWidth="1"/>
    <col min="4099" max="4099" width="11.7109375" style="2" customWidth="1"/>
    <col min="4100" max="4100" width="9.7109375" style="2" customWidth="1"/>
    <col min="4101" max="4101" width="11" style="2" customWidth="1"/>
    <col min="4102" max="4102" width="11.140625" style="2" customWidth="1"/>
    <col min="4103" max="4352" width="9.140625" style="2"/>
    <col min="4353" max="4353" width="35" style="2" customWidth="1"/>
    <col min="4354" max="4354" width="7.140625" style="2" customWidth="1"/>
    <col min="4355" max="4355" width="11.7109375" style="2" customWidth="1"/>
    <col min="4356" max="4356" width="9.7109375" style="2" customWidth="1"/>
    <col min="4357" max="4357" width="11" style="2" customWidth="1"/>
    <col min="4358" max="4358" width="11.140625" style="2" customWidth="1"/>
    <col min="4359" max="4608" width="9.140625" style="2"/>
    <col min="4609" max="4609" width="35" style="2" customWidth="1"/>
    <col min="4610" max="4610" width="7.140625" style="2" customWidth="1"/>
    <col min="4611" max="4611" width="11.7109375" style="2" customWidth="1"/>
    <col min="4612" max="4612" width="9.7109375" style="2" customWidth="1"/>
    <col min="4613" max="4613" width="11" style="2" customWidth="1"/>
    <col min="4614" max="4614" width="11.140625" style="2" customWidth="1"/>
    <col min="4615" max="4864" width="9.140625" style="2"/>
    <col min="4865" max="4865" width="35" style="2" customWidth="1"/>
    <col min="4866" max="4866" width="7.140625" style="2" customWidth="1"/>
    <col min="4867" max="4867" width="11.7109375" style="2" customWidth="1"/>
    <col min="4868" max="4868" width="9.7109375" style="2" customWidth="1"/>
    <col min="4869" max="4869" width="11" style="2" customWidth="1"/>
    <col min="4870" max="4870" width="11.140625" style="2" customWidth="1"/>
    <col min="4871" max="5120" width="9.140625" style="2"/>
    <col min="5121" max="5121" width="35" style="2" customWidth="1"/>
    <col min="5122" max="5122" width="7.140625" style="2" customWidth="1"/>
    <col min="5123" max="5123" width="11.7109375" style="2" customWidth="1"/>
    <col min="5124" max="5124" width="9.7109375" style="2" customWidth="1"/>
    <col min="5125" max="5125" width="11" style="2" customWidth="1"/>
    <col min="5126" max="5126" width="11.140625" style="2" customWidth="1"/>
    <col min="5127" max="5376" width="9.140625" style="2"/>
    <col min="5377" max="5377" width="35" style="2" customWidth="1"/>
    <col min="5378" max="5378" width="7.140625" style="2" customWidth="1"/>
    <col min="5379" max="5379" width="11.7109375" style="2" customWidth="1"/>
    <col min="5380" max="5380" width="9.7109375" style="2" customWidth="1"/>
    <col min="5381" max="5381" width="11" style="2" customWidth="1"/>
    <col min="5382" max="5382" width="11.140625" style="2" customWidth="1"/>
    <col min="5383" max="5632" width="9.140625" style="2"/>
    <col min="5633" max="5633" width="35" style="2" customWidth="1"/>
    <col min="5634" max="5634" width="7.140625" style="2" customWidth="1"/>
    <col min="5635" max="5635" width="11.7109375" style="2" customWidth="1"/>
    <col min="5636" max="5636" width="9.7109375" style="2" customWidth="1"/>
    <col min="5637" max="5637" width="11" style="2" customWidth="1"/>
    <col min="5638" max="5638" width="11.140625" style="2" customWidth="1"/>
    <col min="5639" max="5888" width="9.140625" style="2"/>
    <col min="5889" max="5889" width="35" style="2" customWidth="1"/>
    <col min="5890" max="5890" width="7.140625" style="2" customWidth="1"/>
    <col min="5891" max="5891" width="11.7109375" style="2" customWidth="1"/>
    <col min="5892" max="5892" width="9.7109375" style="2" customWidth="1"/>
    <col min="5893" max="5893" width="11" style="2" customWidth="1"/>
    <col min="5894" max="5894" width="11.140625" style="2" customWidth="1"/>
    <col min="5895" max="6144" width="9.140625" style="2"/>
    <col min="6145" max="6145" width="35" style="2" customWidth="1"/>
    <col min="6146" max="6146" width="7.140625" style="2" customWidth="1"/>
    <col min="6147" max="6147" width="11.7109375" style="2" customWidth="1"/>
    <col min="6148" max="6148" width="9.7109375" style="2" customWidth="1"/>
    <col min="6149" max="6149" width="11" style="2" customWidth="1"/>
    <col min="6150" max="6150" width="11.140625" style="2" customWidth="1"/>
    <col min="6151" max="6400" width="9.140625" style="2"/>
    <col min="6401" max="6401" width="35" style="2" customWidth="1"/>
    <col min="6402" max="6402" width="7.140625" style="2" customWidth="1"/>
    <col min="6403" max="6403" width="11.7109375" style="2" customWidth="1"/>
    <col min="6404" max="6404" width="9.7109375" style="2" customWidth="1"/>
    <col min="6405" max="6405" width="11" style="2" customWidth="1"/>
    <col min="6406" max="6406" width="11.140625" style="2" customWidth="1"/>
    <col min="6407" max="6656" width="9.140625" style="2"/>
    <col min="6657" max="6657" width="35" style="2" customWidth="1"/>
    <col min="6658" max="6658" width="7.140625" style="2" customWidth="1"/>
    <col min="6659" max="6659" width="11.7109375" style="2" customWidth="1"/>
    <col min="6660" max="6660" width="9.7109375" style="2" customWidth="1"/>
    <col min="6661" max="6661" width="11" style="2" customWidth="1"/>
    <col min="6662" max="6662" width="11.140625" style="2" customWidth="1"/>
    <col min="6663" max="6912" width="9.140625" style="2"/>
    <col min="6913" max="6913" width="35" style="2" customWidth="1"/>
    <col min="6914" max="6914" width="7.140625" style="2" customWidth="1"/>
    <col min="6915" max="6915" width="11.7109375" style="2" customWidth="1"/>
    <col min="6916" max="6916" width="9.7109375" style="2" customWidth="1"/>
    <col min="6917" max="6917" width="11" style="2" customWidth="1"/>
    <col min="6918" max="6918" width="11.140625" style="2" customWidth="1"/>
    <col min="6919" max="7168" width="9.140625" style="2"/>
    <col min="7169" max="7169" width="35" style="2" customWidth="1"/>
    <col min="7170" max="7170" width="7.140625" style="2" customWidth="1"/>
    <col min="7171" max="7171" width="11.7109375" style="2" customWidth="1"/>
    <col min="7172" max="7172" width="9.7109375" style="2" customWidth="1"/>
    <col min="7173" max="7173" width="11" style="2" customWidth="1"/>
    <col min="7174" max="7174" width="11.140625" style="2" customWidth="1"/>
    <col min="7175" max="7424" width="9.140625" style="2"/>
    <col min="7425" max="7425" width="35" style="2" customWidth="1"/>
    <col min="7426" max="7426" width="7.140625" style="2" customWidth="1"/>
    <col min="7427" max="7427" width="11.7109375" style="2" customWidth="1"/>
    <col min="7428" max="7428" width="9.7109375" style="2" customWidth="1"/>
    <col min="7429" max="7429" width="11" style="2" customWidth="1"/>
    <col min="7430" max="7430" width="11.140625" style="2" customWidth="1"/>
    <col min="7431" max="7680" width="9.140625" style="2"/>
    <col min="7681" max="7681" width="35" style="2" customWidth="1"/>
    <col min="7682" max="7682" width="7.140625" style="2" customWidth="1"/>
    <col min="7683" max="7683" width="11.7109375" style="2" customWidth="1"/>
    <col min="7684" max="7684" width="9.7109375" style="2" customWidth="1"/>
    <col min="7685" max="7685" width="11" style="2" customWidth="1"/>
    <col min="7686" max="7686" width="11.140625" style="2" customWidth="1"/>
    <col min="7687" max="7936" width="9.140625" style="2"/>
    <col min="7937" max="7937" width="35" style="2" customWidth="1"/>
    <col min="7938" max="7938" width="7.140625" style="2" customWidth="1"/>
    <col min="7939" max="7939" width="11.7109375" style="2" customWidth="1"/>
    <col min="7940" max="7940" width="9.7109375" style="2" customWidth="1"/>
    <col min="7941" max="7941" width="11" style="2" customWidth="1"/>
    <col min="7942" max="7942" width="11.140625" style="2" customWidth="1"/>
    <col min="7943" max="8192" width="9.140625" style="2"/>
    <col min="8193" max="8193" width="35" style="2" customWidth="1"/>
    <col min="8194" max="8194" width="7.140625" style="2" customWidth="1"/>
    <col min="8195" max="8195" width="11.7109375" style="2" customWidth="1"/>
    <col min="8196" max="8196" width="9.7109375" style="2" customWidth="1"/>
    <col min="8197" max="8197" width="11" style="2" customWidth="1"/>
    <col min="8198" max="8198" width="11.140625" style="2" customWidth="1"/>
    <col min="8199" max="8448" width="9.140625" style="2"/>
    <col min="8449" max="8449" width="35" style="2" customWidth="1"/>
    <col min="8450" max="8450" width="7.140625" style="2" customWidth="1"/>
    <col min="8451" max="8451" width="11.7109375" style="2" customWidth="1"/>
    <col min="8452" max="8452" width="9.7109375" style="2" customWidth="1"/>
    <col min="8453" max="8453" width="11" style="2" customWidth="1"/>
    <col min="8454" max="8454" width="11.140625" style="2" customWidth="1"/>
    <col min="8455" max="8704" width="9.140625" style="2"/>
    <col min="8705" max="8705" width="35" style="2" customWidth="1"/>
    <col min="8706" max="8706" width="7.140625" style="2" customWidth="1"/>
    <col min="8707" max="8707" width="11.7109375" style="2" customWidth="1"/>
    <col min="8708" max="8708" width="9.7109375" style="2" customWidth="1"/>
    <col min="8709" max="8709" width="11" style="2" customWidth="1"/>
    <col min="8710" max="8710" width="11.140625" style="2" customWidth="1"/>
    <col min="8711" max="8960" width="9.140625" style="2"/>
    <col min="8961" max="8961" width="35" style="2" customWidth="1"/>
    <col min="8962" max="8962" width="7.140625" style="2" customWidth="1"/>
    <col min="8963" max="8963" width="11.7109375" style="2" customWidth="1"/>
    <col min="8964" max="8964" width="9.7109375" style="2" customWidth="1"/>
    <col min="8965" max="8965" width="11" style="2" customWidth="1"/>
    <col min="8966" max="8966" width="11.140625" style="2" customWidth="1"/>
    <col min="8967" max="9216" width="9.140625" style="2"/>
    <col min="9217" max="9217" width="35" style="2" customWidth="1"/>
    <col min="9218" max="9218" width="7.140625" style="2" customWidth="1"/>
    <col min="9219" max="9219" width="11.7109375" style="2" customWidth="1"/>
    <col min="9220" max="9220" width="9.7109375" style="2" customWidth="1"/>
    <col min="9221" max="9221" width="11" style="2" customWidth="1"/>
    <col min="9222" max="9222" width="11.140625" style="2" customWidth="1"/>
    <col min="9223" max="9472" width="9.140625" style="2"/>
    <col min="9473" max="9473" width="35" style="2" customWidth="1"/>
    <col min="9474" max="9474" width="7.140625" style="2" customWidth="1"/>
    <col min="9475" max="9475" width="11.7109375" style="2" customWidth="1"/>
    <col min="9476" max="9476" width="9.7109375" style="2" customWidth="1"/>
    <col min="9477" max="9477" width="11" style="2" customWidth="1"/>
    <col min="9478" max="9478" width="11.140625" style="2" customWidth="1"/>
    <col min="9479" max="9728" width="9.140625" style="2"/>
    <col min="9729" max="9729" width="35" style="2" customWidth="1"/>
    <col min="9730" max="9730" width="7.140625" style="2" customWidth="1"/>
    <col min="9731" max="9731" width="11.7109375" style="2" customWidth="1"/>
    <col min="9732" max="9732" width="9.7109375" style="2" customWidth="1"/>
    <col min="9733" max="9733" width="11" style="2" customWidth="1"/>
    <col min="9734" max="9734" width="11.140625" style="2" customWidth="1"/>
    <col min="9735" max="9984" width="9.140625" style="2"/>
    <col min="9985" max="9985" width="35" style="2" customWidth="1"/>
    <col min="9986" max="9986" width="7.140625" style="2" customWidth="1"/>
    <col min="9987" max="9987" width="11.7109375" style="2" customWidth="1"/>
    <col min="9988" max="9988" width="9.7109375" style="2" customWidth="1"/>
    <col min="9989" max="9989" width="11" style="2" customWidth="1"/>
    <col min="9990" max="9990" width="11.140625" style="2" customWidth="1"/>
    <col min="9991" max="10240" width="9.140625" style="2"/>
    <col min="10241" max="10241" width="35" style="2" customWidth="1"/>
    <col min="10242" max="10242" width="7.140625" style="2" customWidth="1"/>
    <col min="10243" max="10243" width="11.7109375" style="2" customWidth="1"/>
    <col min="10244" max="10244" width="9.7109375" style="2" customWidth="1"/>
    <col min="10245" max="10245" width="11" style="2" customWidth="1"/>
    <col min="10246" max="10246" width="11.140625" style="2" customWidth="1"/>
    <col min="10247" max="10496" width="9.140625" style="2"/>
    <col min="10497" max="10497" width="35" style="2" customWidth="1"/>
    <col min="10498" max="10498" width="7.140625" style="2" customWidth="1"/>
    <col min="10499" max="10499" width="11.7109375" style="2" customWidth="1"/>
    <col min="10500" max="10500" width="9.7109375" style="2" customWidth="1"/>
    <col min="10501" max="10501" width="11" style="2" customWidth="1"/>
    <col min="10502" max="10502" width="11.140625" style="2" customWidth="1"/>
    <col min="10503" max="10752" width="9.140625" style="2"/>
    <col min="10753" max="10753" width="35" style="2" customWidth="1"/>
    <col min="10754" max="10754" width="7.140625" style="2" customWidth="1"/>
    <col min="10755" max="10755" width="11.7109375" style="2" customWidth="1"/>
    <col min="10756" max="10756" width="9.7109375" style="2" customWidth="1"/>
    <col min="10757" max="10757" width="11" style="2" customWidth="1"/>
    <col min="10758" max="10758" width="11.140625" style="2" customWidth="1"/>
    <col min="10759" max="11008" width="9.140625" style="2"/>
    <col min="11009" max="11009" width="35" style="2" customWidth="1"/>
    <col min="11010" max="11010" width="7.140625" style="2" customWidth="1"/>
    <col min="11011" max="11011" width="11.7109375" style="2" customWidth="1"/>
    <col min="11012" max="11012" width="9.7109375" style="2" customWidth="1"/>
    <col min="11013" max="11013" width="11" style="2" customWidth="1"/>
    <col min="11014" max="11014" width="11.140625" style="2" customWidth="1"/>
    <col min="11015" max="11264" width="9.140625" style="2"/>
    <col min="11265" max="11265" width="35" style="2" customWidth="1"/>
    <col min="11266" max="11266" width="7.140625" style="2" customWidth="1"/>
    <col min="11267" max="11267" width="11.7109375" style="2" customWidth="1"/>
    <col min="11268" max="11268" width="9.7109375" style="2" customWidth="1"/>
    <col min="11269" max="11269" width="11" style="2" customWidth="1"/>
    <col min="11270" max="11270" width="11.140625" style="2" customWidth="1"/>
    <col min="11271" max="11520" width="9.140625" style="2"/>
    <col min="11521" max="11521" width="35" style="2" customWidth="1"/>
    <col min="11522" max="11522" width="7.140625" style="2" customWidth="1"/>
    <col min="11523" max="11523" width="11.7109375" style="2" customWidth="1"/>
    <col min="11524" max="11524" width="9.7109375" style="2" customWidth="1"/>
    <col min="11525" max="11525" width="11" style="2" customWidth="1"/>
    <col min="11526" max="11526" width="11.140625" style="2" customWidth="1"/>
    <col min="11527" max="11776" width="9.140625" style="2"/>
    <col min="11777" max="11777" width="35" style="2" customWidth="1"/>
    <col min="11778" max="11778" width="7.140625" style="2" customWidth="1"/>
    <col min="11779" max="11779" width="11.7109375" style="2" customWidth="1"/>
    <col min="11780" max="11780" width="9.7109375" style="2" customWidth="1"/>
    <col min="11781" max="11781" width="11" style="2" customWidth="1"/>
    <col min="11782" max="11782" width="11.140625" style="2" customWidth="1"/>
    <col min="11783" max="12032" width="9.140625" style="2"/>
    <col min="12033" max="12033" width="35" style="2" customWidth="1"/>
    <col min="12034" max="12034" width="7.140625" style="2" customWidth="1"/>
    <col min="12035" max="12035" width="11.7109375" style="2" customWidth="1"/>
    <col min="12036" max="12036" width="9.7109375" style="2" customWidth="1"/>
    <col min="12037" max="12037" width="11" style="2" customWidth="1"/>
    <col min="12038" max="12038" width="11.140625" style="2" customWidth="1"/>
    <col min="12039" max="12288" width="9.140625" style="2"/>
    <col min="12289" max="12289" width="35" style="2" customWidth="1"/>
    <col min="12290" max="12290" width="7.140625" style="2" customWidth="1"/>
    <col min="12291" max="12291" width="11.7109375" style="2" customWidth="1"/>
    <col min="12292" max="12292" width="9.7109375" style="2" customWidth="1"/>
    <col min="12293" max="12293" width="11" style="2" customWidth="1"/>
    <col min="12294" max="12294" width="11.140625" style="2" customWidth="1"/>
    <col min="12295" max="12544" width="9.140625" style="2"/>
    <col min="12545" max="12545" width="35" style="2" customWidth="1"/>
    <col min="12546" max="12546" width="7.140625" style="2" customWidth="1"/>
    <col min="12547" max="12547" width="11.7109375" style="2" customWidth="1"/>
    <col min="12548" max="12548" width="9.7109375" style="2" customWidth="1"/>
    <col min="12549" max="12549" width="11" style="2" customWidth="1"/>
    <col min="12550" max="12550" width="11.140625" style="2" customWidth="1"/>
    <col min="12551" max="12800" width="9.140625" style="2"/>
    <col min="12801" max="12801" width="35" style="2" customWidth="1"/>
    <col min="12802" max="12802" width="7.140625" style="2" customWidth="1"/>
    <col min="12803" max="12803" width="11.7109375" style="2" customWidth="1"/>
    <col min="12804" max="12804" width="9.7109375" style="2" customWidth="1"/>
    <col min="12805" max="12805" width="11" style="2" customWidth="1"/>
    <col min="12806" max="12806" width="11.140625" style="2" customWidth="1"/>
    <col min="12807" max="13056" width="9.140625" style="2"/>
    <col min="13057" max="13057" width="35" style="2" customWidth="1"/>
    <col min="13058" max="13058" width="7.140625" style="2" customWidth="1"/>
    <col min="13059" max="13059" width="11.7109375" style="2" customWidth="1"/>
    <col min="13060" max="13060" width="9.7109375" style="2" customWidth="1"/>
    <col min="13061" max="13061" width="11" style="2" customWidth="1"/>
    <col min="13062" max="13062" width="11.140625" style="2" customWidth="1"/>
    <col min="13063" max="13312" width="9.140625" style="2"/>
    <col min="13313" max="13313" width="35" style="2" customWidth="1"/>
    <col min="13314" max="13314" width="7.140625" style="2" customWidth="1"/>
    <col min="13315" max="13315" width="11.7109375" style="2" customWidth="1"/>
    <col min="13316" max="13316" width="9.7109375" style="2" customWidth="1"/>
    <col min="13317" max="13317" width="11" style="2" customWidth="1"/>
    <col min="13318" max="13318" width="11.140625" style="2" customWidth="1"/>
    <col min="13319" max="13568" width="9.140625" style="2"/>
    <col min="13569" max="13569" width="35" style="2" customWidth="1"/>
    <col min="13570" max="13570" width="7.140625" style="2" customWidth="1"/>
    <col min="13571" max="13571" width="11.7109375" style="2" customWidth="1"/>
    <col min="13572" max="13572" width="9.7109375" style="2" customWidth="1"/>
    <col min="13573" max="13573" width="11" style="2" customWidth="1"/>
    <col min="13574" max="13574" width="11.140625" style="2" customWidth="1"/>
    <col min="13575" max="13824" width="9.140625" style="2"/>
    <col min="13825" max="13825" width="35" style="2" customWidth="1"/>
    <col min="13826" max="13826" width="7.140625" style="2" customWidth="1"/>
    <col min="13827" max="13827" width="11.7109375" style="2" customWidth="1"/>
    <col min="13828" max="13828" width="9.7109375" style="2" customWidth="1"/>
    <col min="13829" max="13829" width="11" style="2" customWidth="1"/>
    <col min="13830" max="13830" width="11.140625" style="2" customWidth="1"/>
    <col min="13831" max="14080" width="9.140625" style="2"/>
    <col min="14081" max="14081" width="35" style="2" customWidth="1"/>
    <col min="14082" max="14082" width="7.140625" style="2" customWidth="1"/>
    <col min="14083" max="14083" width="11.7109375" style="2" customWidth="1"/>
    <col min="14084" max="14084" width="9.7109375" style="2" customWidth="1"/>
    <col min="14085" max="14085" width="11" style="2" customWidth="1"/>
    <col min="14086" max="14086" width="11.140625" style="2" customWidth="1"/>
    <col min="14087" max="14336" width="9.140625" style="2"/>
    <col min="14337" max="14337" width="35" style="2" customWidth="1"/>
    <col min="14338" max="14338" width="7.140625" style="2" customWidth="1"/>
    <col min="14339" max="14339" width="11.7109375" style="2" customWidth="1"/>
    <col min="14340" max="14340" width="9.7109375" style="2" customWidth="1"/>
    <col min="14341" max="14341" width="11" style="2" customWidth="1"/>
    <col min="14342" max="14342" width="11.140625" style="2" customWidth="1"/>
    <col min="14343" max="14592" width="9.140625" style="2"/>
    <col min="14593" max="14593" width="35" style="2" customWidth="1"/>
    <col min="14594" max="14594" width="7.140625" style="2" customWidth="1"/>
    <col min="14595" max="14595" width="11.7109375" style="2" customWidth="1"/>
    <col min="14596" max="14596" width="9.7109375" style="2" customWidth="1"/>
    <col min="14597" max="14597" width="11" style="2" customWidth="1"/>
    <col min="14598" max="14598" width="11.140625" style="2" customWidth="1"/>
    <col min="14599" max="14848" width="9.140625" style="2"/>
    <col min="14849" max="14849" width="35" style="2" customWidth="1"/>
    <col min="14850" max="14850" width="7.140625" style="2" customWidth="1"/>
    <col min="14851" max="14851" width="11.7109375" style="2" customWidth="1"/>
    <col min="14852" max="14852" width="9.7109375" style="2" customWidth="1"/>
    <col min="14853" max="14853" width="11" style="2" customWidth="1"/>
    <col min="14854" max="14854" width="11.140625" style="2" customWidth="1"/>
    <col min="14855" max="15104" width="9.140625" style="2"/>
    <col min="15105" max="15105" width="35" style="2" customWidth="1"/>
    <col min="15106" max="15106" width="7.140625" style="2" customWidth="1"/>
    <col min="15107" max="15107" width="11.7109375" style="2" customWidth="1"/>
    <col min="15108" max="15108" width="9.7109375" style="2" customWidth="1"/>
    <col min="15109" max="15109" width="11" style="2" customWidth="1"/>
    <col min="15110" max="15110" width="11.140625" style="2" customWidth="1"/>
    <col min="15111" max="15360" width="9.140625" style="2"/>
    <col min="15361" max="15361" width="35" style="2" customWidth="1"/>
    <col min="15362" max="15362" width="7.140625" style="2" customWidth="1"/>
    <col min="15363" max="15363" width="11.7109375" style="2" customWidth="1"/>
    <col min="15364" max="15364" width="9.7109375" style="2" customWidth="1"/>
    <col min="15365" max="15365" width="11" style="2" customWidth="1"/>
    <col min="15366" max="15366" width="11.140625" style="2" customWidth="1"/>
    <col min="15367" max="15616" width="9.140625" style="2"/>
    <col min="15617" max="15617" width="35" style="2" customWidth="1"/>
    <col min="15618" max="15618" width="7.140625" style="2" customWidth="1"/>
    <col min="15619" max="15619" width="11.7109375" style="2" customWidth="1"/>
    <col min="15620" max="15620" width="9.7109375" style="2" customWidth="1"/>
    <col min="15621" max="15621" width="11" style="2" customWidth="1"/>
    <col min="15622" max="15622" width="11.140625" style="2" customWidth="1"/>
    <col min="15623" max="15872" width="9.140625" style="2"/>
    <col min="15873" max="15873" width="35" style="2" customWidth="1"/>
    <col min="15874" max="15874" width="7.140625" style="2" customWidth="1"/>
    <col min="15875" max="15875" width="11.7109375" style="2" customWidth="1"/>
    <col min="15876" max="15876" width="9.7109375" style="2" customWidth="1"/>
    <col min="15877" max="15877" width="11" style="2" customWidth="1"/>
    <col min="15878" max="15878" width="11.140625" style="2" customWidth="1"/>
    <col min="15879" max="16128" width="9.140625" style="2"/>
    <col min="16129" max="16129" width="35" style="2" customWidth="1"/>
    <col min="16130" max="16130" width="7.140625" style="2" customWidth="1"/>
    <col min="16131" max="16131" width="11.7109375" style="2" customWidth="1"/>
    <col min="16132" max="16132" width="9.7109375" style="2" customWidth="1"/>
    <col min="16133" max="16133" width="11" style="2" customWidth="1"/>
    <col min="16134" max="16134" width="11.140625" style="2" customWidth="1"/>
    <col min="16135" max="16384" width="9.140625" style="2"/>
  </cols>
  <sheetData>
    <row r="1" spans="1:6" ht="15.75" x14ac:dyDescent="0.25">
      <c r="A1" s="120" t="s">
        <v>216</v>
      </c>
      <c r="B1" s="120"/>
      <c r="C1" s="120"/>
      <c r="D1" s="120"/>
      <c r="E1" s="120"/>
      <c r="F1" s="120"/>
    </row>
    <row r="2" spans="1:6" ht="31.5" customHeight="1" x14ac:dyDescent="0.25">
      <c r="A2" s="35" t="s">
        <v>217</v>
      </c>
      <c r="B2" s="35" t="s">
        <v>18</v>
      </c>
      <c r="C2" s="35" t="s">
        <v>218</v>
      </c>
      <c r="D2" s="35" t="s">
        <v>219</v>
      </c>
      <c r="E2" s="35" t="s">
        <v>220</v>
      </c>
      <c r="F2" s="35"/>
    </row>
    <row r="3" spans="1:6" ht="30" x14ac:dyDescent="0.25">
      <c r="A3" s="35"/>
      <c r="B3" s="35"/>
      <c r="C3" s="35"/>
      <c r="D3" s="35"/>
      <c r="E3" s="121" t="s">
        <v>221</v>
      </c>
      <c r="F3" s="121" t="s">
        <v>222</v>
      </c>
    </row>
    <row r="4" spans="1:6" x14ac:dyDescent="0.25">
      <c r="A4" s="122">
        <v>1</v>
      </c>
      <c r="B4" s="122">
        <v>2</v>
      </c>
      <c r="C4" s="122">
        <v>3</v>
      </c>
      <c r="D4" s="122">
        <v>4</v>
      </c>
      <c r="E4" s="122">
        <v>5</v>
      </c>
      <c r="F4" s="122">
        <v>6</v>
      </c>
    </row>
    <row r="5" spans="1:6" x14ac:dyDescent="0.25">
      <c r="A5" s="123" t="s">
        <v>223</v>
      </c>
      <c r="B5" s="123">
        <v>600</v>
      </c>
      <c r="C5" s="124">
        <v>0</v>
      </c>
      <c r="D5" s="124">
        <v>0</v>
      </c>
      <c r="E5" s="124">
        <v>0</v>
      </c>
      <c r="F5" s="124">
        <v>0</v>
      </c>
    </row>
    <row r="6" spans="1:6" x14ac:dyDescent="0.25">
      <c r="A6" s="123" t="s">
        <v>224</v>
      </c>
      <c r="B6" s="123">
        <v>610</v>
      </c>
      <c r="C6" s="124">
        <v>0</v>
      </c>
      <c r="D6" s="124">
        <v>0</v>
      </c>
      <c r="E6" s="124">
        <v>0</v>
      </c>
      <c r="F6" s="124">
        <v>0</v>
      </c>
    </row>
    <row r="7" spans="1:6" x14ac:dyDescent="0.25">
      <c r="A7" s="123" t="s">
        <v>225</v>
      </c>
      <c r="B7" s="123">
        <v>620</v>
      </c>
      <c r="C7" s="124">
        <v>0</v>
      </c>
      <c r="D7" s="124">
        <v>0</v>
      </c>
      <c r="E7" s="124">
        <v>0</v>
      </c>
      <c r="F7" s="124">
        <v>0</v>
      </c>
    </row>
    <row r="9" spans="1:6" ht="15.75" x14ac:dyDescent="0.25">
      <c r="A9" s="31" t="s">
        <v>226</v>
      </c>
      <c r="B9" s="31"/>
      <c r="C9" s="31"/>
      <c r="D9" s="31"/>
      <c r="E9" s="31"/>
      <c r="F9" s="31"/>
    </row>
    <row r="10" spans="1:6" x14ac:dyDescent="0.25">
      <c r="A10" s="35" t="s">
        <v>130</v>
      </c>
      <c r="B10" s="125" t="s">
        <v>18</v>
      </c>
      <c r="C10" s="125" t="s">
        <v>227</v>
      </c>
      <c r="D10" s="125" t="s">
        <v>228</v>
      </c>
      <c r="E10" s="125"/>
      <c r="F10" s="125"/>
    </row>
    <row r="11" spans="1:6" ht="30" x14ac:dyDescent="0.25">
      <c r="A11" s="35"/>
      <c r="B11" s="125"/>
      <c r="C11" s="125"/>
      <c r="D11" s="126" t="s">
        <v>221</v>
      </c>
      <c r="E11" s="126" t="s">
        <v>229</v>
      </c>
      <c r="F11" s="126" t="s">
        <v>230</v>
      </c>
    </row>
    <row r="12" spans="1:6" x14ac:dyDescent="0.25">
      <c r="A12" s="127">
        <v>1</v>
      </c>
      <c r="B12" s="127">
        <v>2</v>
      </c>
      <c r="C12" s="127">
        <v>3</v>
      </c>
      <c r="D12" s="127">
        <v>4</v>
      </c>
      <c r="E12" s="127">
        <v>5</v>
      </c>
      <c r="F12" s="127">
        <v>6</v>
      </c>
    </row>
    <row r="13" spans="1:6" ht="30" x14ac:dyDescent="0.25">
      <c r="A13" s="128" t="s">
        <v>231</v>
      </c>
      <c r="B13" s="129">
        <v>650</v>
      </c>
      <c r="C13" s="130">
        <v>0</v>
      </c>
      <c r="D13" s="130">
        <v>0</v>
      </c>
      <c r="E13" s="130">
        <v>0</v>
      </c>
      <c r="F13" s="130">
        <v>0</v>
      </c>
    </row>
    <row r="14" spans="1:6" x14ac:dyDescent="0.25">
      <c r="A14" s="129" t="s">
        <v>232</v>
      </c>
      <c r="B14" s="129">
        <v>660</v>
      </c>
      <c r="C14" s="130">
        <v>0</v>
      </c>
      <c r="D14" s="130">
        <v>0</v>
      </c>
      <c r="E14" s="130">
        <v>0</v>
      </c>
      <c r="F14" s="130">
        <v>0</v>
      </c>
    </row>
    <row r="16" spans="1:6" x14ac:dyDescent="0.25">
      <c r="A16" s="131" t="s">
        <v>233</v>
      </c>
      <c r="B16" s="131"/>
      <c r="C16" s="131"/>
      <c r="D16" s="131"/>
      <c r="E16" s="94" t="s">
        <v>234</v>
      </c>
      <c r="F16" s="107"/>
    </row>
    <row r="17" spans="1:6" x14ac:dyDescent="0.25">
      <c r="A17" s="132" t="s">
        <v>235</v>
      </c>
      <c r="E17" s="94" t="s">
        <v>236</v>
      </c>
      <c r="F17" s="108"/>
    </row>
    <row r="18" spans="1:6" ht="15.75" x14ac:dyDescent="0.25">
      <c r="A18" s="133" t="s">
        <v>237</v>
      </c>
      <c r="B18" s="133"/>
      <c r="C18" s="133"/>
      <c r="D18" s="133"/>
      <c r="E18" s="133"/>
    </row>
    <row r="19" spans="1:6" ht="15.75" x14ac:dyDescent="0.25">
      <c r="A19" s="134" t="s">
        <v>238</v>
      </c>
      <c r="B19" s="134"/>
      <c r="C19" s="134"/>
      <c r="D19" s="134"/>
      <c r="E19" s="134"/>
      <c r="F19" s="134"/>
    </row>
    <row r="20" spans="1:6" ht="15.75" x14ac:dyDescent="0.25">
      <c r="A20" s="134" t="s">
        <v>239</v>
      </c>
      <c r="B20" s="134"/>
      <c r="C20" s="134"/>
      <c r="D20" s="134"/>
      <c r="E20" s="134"/>
      <c r="F20" s="134"/>
    </row>
    <row r="21" spans="1:6" ht="15.75" x14ac:dyDescent="0.25">
      <c r="A21" s="134" t="s">
        <v>240</v>
      </c>
      <c r="B21" s="134"/>
      <c r="C21" s="134"/>
      <c r="D21" s="134"/>
      <c r="E21" s="134"/>
      <c r="F21" s="134"/>
    </row>
    <row r="22" spans="1:6" ht="15.75" x14ac:dyDescent="0.25">
      <c r="A22" s="134" t="s">
        <v>241</v>
      </c>
      <c r="B22" s="134"/>
      <c r="C22" s="134"/>
      <c r="D22" s="134"/>
      <c r="E22" s="134"/>
      <c r="F22" s="134"/>
    </row>
    <row r="23" spans="1:6" ht="15.75" x14ac:dyDescent="0.25">
      <c r="A23" s="134" t="s">
        <v>242</v>
      </c>
      <c r="B23" s="134"/>
      <c r="C23" s="134"/>
      <c r="D23" s="134"/>
      <c r="E23" s="134"/>
      <c r="F23" s="134"/>
    </row>
    <row r="24" spans="1:6" ht="15.75" x14ac:dyDescent="0.25">
      <c r="A24" s="134" t="s">
        <v>243</v>
      </c>
      <c r="B24" s="134"/>
      <c r="C24" s="134"/>
      <c r="D24" s="134"/>
      <c r="E24" s="134"/>
      <c r="F24" s="134"/>
    </row>
    <row r="25" spans="1:6" ht="15.75" x14ac:dyDescent="0.25">
      <c r="A25" s="134" t="s">
        <v>244</v>
      </c>
      <c r="B25" s="134"/>
      <c r="C25" s="134"/>
      <c r="D25" s="134"/>
      <c r="E25" s="134"/>
      <c r="F25" s="134"/>
    </row>
  </sheetData>
  <mergeCells count="20">
    <mergeCell ref="A24:F24"/>
    <mergeCell ref="A25:F25"/>
    <mergeCell ref="A18:E18"/>
    <mergeCell ref="A19:F19"/>
    <mergeCell ref="A20:F20"/>
    <mergeCell ref="A21:F21"/>
    <mergeCell ref="A22:F22"/>
    <mergeCell ref="A23:F23"/>
    <mergeCell ref="A9:F9"/>
    <mergeCell ref="A10:A11"/>
    <mergeCell ref="B10:B11"/>
    <mergeCell ref="C10:C11"/>
    <mergeCell ref="D10:F10"/>
    <mergeCell ref="A16:D16"/>
    <mergeCell ref="A1:F1"/>
    <mergeCell ref="A2:A3"/>
    <mergeCell ref="B2:B3"/>
    <mergeCell ref="C2:C3"/>
    <mergeCell ref="D2:D3"/>
    <mergeCell ref="E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sqref="A1:XFD1048576"/>
    </sheetView>
  </sheetViews>
  <sheetFormatPr defaultRowHeight="15" x14ac:dyDescent="0.25"/>
  <cols>
    <col min="1" max="1" width="65" style="2" customWidth="1"/>
    <col min="2" max="2" width="7.140625" style="2" customWidth="1"/>
    <col min="3" max="3" width="12.5703125" style="2" customWidth="1"/>
    <col min="4" max="4" width="14.5703125" style="2" customWidth="1"/>
    <col min="5" max="5" width="11" style="2" customWidth="1"/>
    <col min="6" max="6" width="11.140625" style="2" customWidth="1"/>
    <col min="7" max="256" width="9.140625" style="2"/>
    <col min="257" max="257" width="65" style="2" customWidth="1"/>
    <col min="258" max="258" width="7.140625" style="2" customWidth="1"/>
    <col min="259" max="259" width="12.5703125" style="2" customWidth="1"/>
    <col min="260" max="260" width="14.5703125" style="2" customWidth="1"/>
    <col min="261" max="261" width="11" style="2" customWidth="1"/>
    <col min="262" max="262" width="11.140625" style="2" customWidth="1"/>
    <col min="263" max="512" width="9.140625" style="2"/>
    <col min="513" max="513" width="65" style="2" customWidth="1"/>
    <col min="514" max="514" width="7.140625" style="2" customWidth="1"/>
    <col min="515" max="515" width="12.5703125" style="2" customWidth="1"/>
    <col min="516" max="516" width="14.5703125" style="2" customWidth="1"/>
    <col min="517" max="517" width="11" style="2" customWidth="1"/>
    <col min="518" max="518" width="11.140625" style="2" customWidth="1"/>
    <col min="519" max="768" width="9.140625" style="2"/>
    <col min="769" max="769" width="65" style="2" customWidth="1"/>
    <col min="770" max="770" width="7.140625" style="2" customWidth="1"/>
    <col min="771" max="771" width="12.5703125" style="2" customWidth="1"/>
    <col min="772" max="772" width="14.5703125" style="2" customWidth="1"/>
    <col min="773" max="773" width="11" style="2" customWidth="1"/>
    <col min="774" max="774" width="11.140625" style="2" customWidth="1"/>
    <col min="775" max="1024" width="9.140625" style="2"/>
    <col min="1025" max="1025" width="65" style="2" customWidth="1"/>
    <col min="1026" max="1026" width="7.140625" style="2" customWidth="1"/>
    <col min="1027" max="1027" width="12.5703125" style="2" customWidth="1"/>
    <col min="1028" max="1028" width="14.5703125" style="2" customWidth="1"/>
    <col min="1029" max="1029" width="11" style="2" customWidth="1"/>
    <col min="1030" max="1030" width="11.140625" style="2" customWidth="1"/>
    <col min="1031" max="1280" width="9.140625" style="2"/>
    <col min="1281" max="1281" width="65" style="2" customWidth="1"/>
    <col min="1282" max="1282" width="7.140625" style="2" customWidth="1"/>
    <col min="1283" max="1283" width="12.5703125" style="2" customWidth="1"/>
    <col min="1284" max="1284" width="14.5703125" style="2" customWidth="1"/>
    <col min="1285" max="1285" width="11" style="2" customWidth="1"/>
    <col min="1286" max="1286" width="11.140625" style="2" customWidth="1"/>
    <col min="1287" max="1536" width="9.140625" style="2"/>
    <col min="1537" max="1537" width="65" style="2" customWidth="1"/>
    <col min="1538" max="1538" width="7.140625" style="2" customWidth="1"/>
    <col min="1539" max="1539" width="12.5703125" style="2" customWidth="1"/>
    <col min="1540" max="1540" width="14.5703125" style="2" customWidth="1"/>
    <col min="1541" max="1541" width="11" style="2" customWidth="1"/>
    <col min="1542" max="1542" width="11.140625" style="2" customWidth="1"/>
    <col min="1543" max="1792" width="9.140625" style="2"/>
    <col min="1793" max="1793" width="65" style="2" customWidth="1"/>
    <col min="1794" max="1794" width="7.140625" style="2" customWidth="1"/>
    <col min="1795" max="1795" width="12.5703125" style="2" customWidth="1"/>
    <col min="1796" max="1796" width="14.5703125" style="2" customWidth="1"/>
    <col min="1797" max="1797" width="11" style="2" customWidth="1"/>
    <col min="1798" max="1798" width="11.140625" style="2" customWidth="1"/>
    <col min="1799" max="2048" width="9.140625" style="2"/>
    <col min="2049" max="2049" width="65" style="2" customWidth="1"/>
    <col min="2050" max="2050" width="7.140625" style="2" customWidth="1"/>
    <col min="2051" max="2051" width="12.5703125" style="2" customWidth="1"/>
    <col min="2052" max="2052" width="14.5703125" style="2" customWidth="1"/>
    <col min="2053" max="2053" width="11" style="2" customWidth="1"/>
    <col min="2054" max="2054" width="11.140625" style="2" customWidth="1"/>
    <col min="2055" max="2304" width="9.140625" style="2"/>
    <col min="2305" max="2305" width="65" style="2" customWidth="1"/>
    <col min="2306" max="2306" width="7.140625" style="2" customWidth="1"/>
    <col min="2307" max="2307" width="12.5703125" style="2" customWidth="1"/>
    <col min="2308" max="2308" width="14.5703125" style="2" customWidth="1"/>
    <col min="2309" max="2309" width="11" style="2" customWidth="1"/>
    <col min="2310" max="2310" width="11.140625" style="2" customWidth="1"/>
    <col min="2311" max="2560" width="9.140625" style="2"/>
    <col min="2561" max="2561" width="65" style="2" customWidth="1"/>
    <col min="2562" max="2562" width="7.140625" style="2" customWidth="1"/>
    <col min="2563" max="2563" width="12.5703125" style="2" customWidth="1"/>
    <col min="2564" max="2564" width="14.5703125" style="2" customWidth="1"/>
    <col min="2565" max="2565" width="11" style="2" customWidth="1"/>
    <col min="2566" max="2566" width="11.140625" style="2" customWidth="1"/>
    <col min="2567" max="2816" width="9.140625" style="2"/>
    <col min="2817" max="2817" width="65" style="2" customWidth="1"/>
    <col min="2818" max="2818" width="7.140625" style="2" customWidth="1"/>
    <col min="2819" max="2819" width="12.5703125" style="2" customWidth="1"/>
    <col min="2820" max="2820" width="14.5703125" style="2" customWidth="1"/>
    <col min="2821" max="2821" width="11" style="2" customWidth="1"/>
    <col min="2822" max="2822" width="11.140625" style="2" customWidth="1"/>
    <col min="2823" max="3072" width="9.140625" style="2"/>
    <col min="3073" max="3073" width="65" style="2" customWidth="1"/>
    <col min="3074" max="3074" width="7.140625" style="2" customWidth="1"/>
    <col min="3075" max="3075" width="12.5703125" style="2" customWidth="1"/>
    <col min="3076" max="3076" width="14.5703125" style="2" customWidth="1"/>
    <col min="3077" max="3077" width="11" style="2" customWidth="1"/>
    <col min="3078" max="3078" width="11.140625" style="2" customWidth="1"/>
    <col min="3079" max="3328" width="9.140625" style="2"/>
    <col min="3329" max="3329" width="65" style="2" customWidth="1"/>
    <col min="3330" max="3330" width="7.140625" style="2" customWidth="1"/>
    <col min="3331" max="3331" width="12.5703125" style="2" customWidth="1"/>
    <col min="3332" max="3332" width="14.5703125" style="2" customWidth="1"/>
    <col min="3333" max="3333" width="11" style="2" customWidth="1"/>
    <col min="3334" max="3334" width="11.140625" style="2" customWidth="1"/>
    <col min="3335" max="3584" width="9.140625" style="2"/>
    <col min="3585" max="3585" width="65" style="2" customWidth="1"/>
    <col min="3586" max="3586" width="7.140625" style="2" customWidth="1"/>
    <col min="3587" max="3587" width="12.5703125" style="2" customWidth="1"/>
    <col min="3588" max="3588" width="14.5703125" style="2" customWidth="1"/>
    <col min="3589" max="3589" width="11" style="2" customWidth="1"/>
    <col min="3590" max="3590" width="11.140625" style="2" customWidth="1"/>
    <col min="3591" max="3840" width="9.140625" style="2"/>
    <col min="3841" max="3841" width="65" style="2" customWidth="1"/>
    <col min="3842" max="3842" width="7.140625" style="2" customWidth="1"/>
    <col min="3843" max="3843" width="12.5703125" style="2" customWidth="1"/>
    <col min="3844" max="3844" width="14.5703125" style="2" customWidth="1"/>
    <col min="3845" max="3845" width="11" style="2" customWidth="1"/>
    <col min="3846" max="3846" width="11.140625" style="2" customWidth="1"/>
    <col min="3847" max="4096" width="9.140625" style="2"/>
    <col min="4097" max="4097" width="65" style="2" customWidth="1"/>
    <col min="4098" max="4098" width="7.140625" style="2" customWidth="1"/>
    <col min="4099" max="4099" width="12.5703125" style="2" customWidth="1"/>
    <col min="4100" max="4100" width="14.5703125" style="2" customWidth="1"/>
    <col min="4101" max="4101" width="11" style="2" customWidth="1"/>
    <col min="4102" max="4102" width="11.140625" style="2" customWidth="1"/>
    <col min="4103" max="4352" width="9.140625" style="2"/>
    <col min="4353" max="4353" width="65" style="2" customWidth="1"/>
    <col min="4354" max="4354" width="7.140625" style="2" customWidth="1"/>
    <col min="4355" max="4355" width="12.5703125" style="2" customWidth="1"/>
    <col min="4356" max="4356" width="14.5703125" style="2" customWidth="1"/>
    <col min="4357" max="4357" width="11" style="2" customWidth="1"/>
    <col min="4358" max="4358" width="11.140625" style="2" customWidth="1"/>
    <col min="4359" max="4608" width="9.140625" style="2"/>
    <col min="4609" max="4609" width="65" style="2" customWidth="1"/>
    <col min="4610" max="4610" width="7.140625" style="2" customWidth="1"/>
    <col min="4611" max="4611" width="12.5703125" style="2" customWidth="1"/>
    <col min="4612" max="4612" width="14.5703125" style="2" customWidth="1"/>
    <col min="4613" max="4613" width="11" style="2" customWidth="1"/>
    <col min="4614" max="4614" width="11.140625" style="2" customWidth="1"/>
    <col min="4615" max="4864" width="9.140625" style="2"/>
    <col min="4865" max="4865" width="65" style="2" customWidth="1"/>
    <col min="4866" max="4866" width="7.140625" style="2" customWidth="1"/>
    <col min="4867" max="4867" width="12.5703125" style="2" customWidth="1"/>
    <col min="4868" max="4868" width="14.5703125" style="2" customWidth="1"/>
    <col min="4869" max="4869" width="11" style="2" customWidth="1"/>
    <col min="4870" max="4870" width="11.140625" style="2" customWidth="1"/>
    <col min="4871" max="5120" width="9.140625" style="2"/>
    <col min="5121" max="5121" width="65" style="2" customWidth="1"/>
    <col min="5122" max="5122" width="7.140625" style="2" customWidth="1"/>
    <col min="5123" max="5123" width="12.5703125" style="2" customWidth="1"/>
    <col min="5124" max="5124" width="14.5703125" style="2" customWidth="1"/>
    <col min="5125" max="5125" width="11" style="2" customWidth="1"/>
    <col min="5126" max="5126" width="11.140625" style="2" customWidth="1"/>
    <col min="5127" max="5376" width="9.140625" style="2"/>
    <col min="5377" max="5377" width="65" style="2" customWidth="1"/>
    <col min="5378" max="5378" width="7.140625" style="2" customWidth="1"/>
    <col min="5379" max="5379" width="12.5703125" style="2" customWidth="1"/>
    <col min="5380" max="5380" width="14.5703125" style="2" customWidth="1"/>
    <col min="5381" max="5381" width="11" style="2" customWidth="1"/>
    <col min="5382" max="5382" width="11.140625" style="2" customWidth="1"/>
    <col min="5383" max="5632" width="9.140625" style="2"/>
    <col min="5633" max="5633" width="65" style="2" customWidth="1"/>
    <col min="5634" max="5634" width="7.140625" style="2" customWidth="1"/>
    <col min="5635" max="5635" width="12.5703125" style="2" customWidth="1"/>
    <col min="5636" max="5636" width="14.5703125" style="2" customWidth="1"/>
    <col min="5637" max="5637" width="11" style="2" customWidth="1"/>
    <col min="5638" max="5638" width="11.140625" style="2" customWidth="1"/>
    <col min="5639" max="5888" width="9.140625" style="2"/>
    <col min="5889" max="5889" width="65" style="2" customWidth="1"/>
    <col min="5890" max="5890" width="7.140625" style="2" customWidth="1"/>
    <col min="5891" max="5891" width="12.5703125" style="2" customWidth="1"/>
    <col min="5892" max="5892" width="14.5703125" style="2" customWidth="1"/>
    <col min="5893" max="5893" width="11" style="2" customWidth="1"/>
    <col min="5894" max="5894" width="11.140625" style="2" customWidth="1"/>
    <col min="5895" max="6144" width="9.140625" style="2"/>
    <col min="6145" max="6145" width="65" style="2" customWidth="1"/>
    <col min="6146" max="6146" width="7.140625" style="2" customWidth="1"/>
    <col min="6147" max="6147" width="12.5703125" style="2" customWidth="1"/>
    <col min="6148" max="6148" width="14.5703125" style="2" customWidth="1"/>
    <col min="6149" max="6149" width="11" style="2" customWidth="1"/>
    <col min="6150" max="6150" width="11.140625" style="2" customWidth="1"/>
    <col min="6151" max="6400" width="9.140625" style="2"/>
    <col min="6401" max="6401" width="65" style="2" customWidth="1"/>
    <col min="6402" max="6402" width="7.140625" style="2" customWidth="1"/>
    <col min="6403" max="6403" width="12.5703125" style="2" customWidth="1"/>
    <col min="6404" max="6404" width="14.5703125" style="2" customWidth="1"/>
    <col min="6405" max="6405" width="11" style="2" customWidth="1"/>
    <col min="6406" max="6406" width="11.140625" style="2" customWidth="1"/>
    <col min="6407" max="6656" width="9.140625" style="2"/>
    <col min="6657" max="6657" width="65" style="2" customWidth="1"/>
    <col min="6658" max="6658" width="7.140625" style="2" customWidth="1"/>
    <col min="6659" max="6659" width="12.5703125" style="2" customWidth="1"/>
    <col min="6660" max="6660" width="14.5703125" style="2" customWidth="1"/>
    <col min="6661" max="6661" width="11" style="2" customWidth="1"/>
    <col min="6662" max="6662" width="11.140625" style="2" customWidth="1"/>
    <col min="6663" max="6912" width="9.140625" style="2"/>
    <col min="6913" max="6913" width="65" style="2" customWidth="1"/>
    <col min="6914" max="6914" width="7.140625" style="2" customWidth="1"/>
    <col min="6915" max="6915" width="12.5703125" style="2" customWidth="1"/>
    <col min="6916" max="6916" width="14.5703125" style="2" customWidth="1"/>
    <col min="6917" max="6917" width="11" style="2" customWidth="1"/>
    <col min="6918" max="6918" width="11.140625" style="2" customWidth="1"/>
    <col min="6919" max="7168" width="9.140625" style="2"/>
    <col min="7169" max="7169" width="65" style="2" customWidth="1"/>
    <col min="7170" max="7170" width="7.140625" style="2" customWidth="1"/>
    <col min="7171" max="7171" width="12.5703125" style="2" customWidth="1"/>
    <col min="7172" max="7172" width="14.5703125" style="2" customWidth="1"/>
    <col min="7173" max="7173" width="11" style="2" customWidth="1"/>
    <col min="7174" max="7174" width="11.140625" style="2" customWidth="1"/>
    <col min="7175" max="7424" width="9.140625" style="2"/>
    <col min="7425" max="7425" width="65" style="2" customWidth="1"/>
    <col min="7426" max="7426" width="7.140625" style="2" customWidth="1"/>
    <col min="7427" max="7427" width="12.5703125" style="2" customWidth="1"/>
    <col min="7428" max="7428" width="14.5703125" style="2" customWidth="1"/>
    <col min="7429" max="7429" width="11" style="2" customWidth="1"/>
    <col min="7430" max="7430" width="11.140625" style="2" customWidth="1"/>
    <col min="7431" max="7680" width="9.140625" style="2"/>
    <col min="7681" max="7681" width="65" style="2" customWidth="1"/>
    <col min="7682" max="7682" width="7.140625" style="2" customWidth="1"/>
    <col min="7683" max="7683" width="12.5703125" style="2" customWidth="1"/>
    <col min="7684" max="7684" width="14.5703125" style="2" customWidth="1"/>
    <col min="7685" max="7685" width="11" style="2" customWidth="1"/>
    <col min="7686" max="7686" width="11.140625" style="2" customWidth="1"/>
    <col min="7687" max="7936" width="9.140625" style="2"/>
    <col min="7937" max="7937" width="65" style="2" customWidth="1"/>
    <col min="7938" max="7938" width="7.140625" style="2" customWidth="1"/>
    <col min="7939" max="7939" width="12.5703125" style="2" customWidth="1"/>
    <col min="7940" max="7940" width="14.5703125" style="2" customWidth="1"/>
    <col min="7941" max="7941" width="11" style="2" customWidth="1"/>
    <col min="7942" max="7942" width="11.140625" style="2" customWidth="1"/>
    <col min="7943" max="8192" width="9.140625" style="2"/>
    <col min="8193" max="8193" width="65" style="2" customWidth="1"/>
    <col min="8194" max="8194" width="7.140625" style="2" customWidth="1"/>
    <col min="8195" max="8195" width="12.5703125" style="2" customWidth="1"/>
    <col min="8196" max="8196" width="14.5703125" style="2" customWidth="1"/>
    <col min="8197" max="8197" width="11" style="2" customWidth="1"/>
    <col min="8198" max="8198" width="11.140625" style="2" customWidth="1"/>
    <col min="8199" max="8448" width="9.140625" style="2"/>
    <col min="8449" max="8449" width="65" style="2" customWidth="1"/>
    <col min="8450" max="8450" width="7.140625" style="2" customWidth="1"/>
    <col min="8451" max="8451" width="12.5703125" style="2" customWidth="1"/>
    <col min="8452" max="8452" width="14.5703125" style="2" customWidth="1"/>
    <col min="8453" max="8453" width="11" style="2" customWidth="1"/>
    <col min="8454" max="8454" width="11.140625" style="2" customWidth="1"/>
    <col min="8455" max="8704" width="9.140625" style="2"/>
    <col min="8705" max="8705" width="65" style="2" customWidth="1"/>
    <col min="8706" max="8706" width="7.140625" style="2" customWidth="1"/>
    <col min="8707" max="8707" width="12.5703125" style="2" customWidth="1"/>
    <col min="8708" max="8708" width="14.5703125" style="2" customWidth="1"/>
    <col min="8709" max="8709" width="11" style="2" customWidth="1"/>
    <col min="8710" max="8710" width="11.140625" style="2" customWidth="1"/>
    <col min="8711" max="8960" width="9.140625" style="2"/>
    <col min="8961" max="8961" width="65" style="2" customWidth="1"/>
    <col min="8962" max="8962" width="7.140625" style="2" customWidth="1"/>
    <col min="8963" max="8963" width="12.5703125" style="2" customWidth="1"/>
    <col min="8964" max="8964" width="14.5703125" style="2" customWidth="1"/>
    <col min="8965" max="8965" width="11" style="2" customWidth="1"/>
    <col min="8966" max="8966" width="11.140625" style="2" customWidth="1"/>
    <col min="8967" max="9216" width="9.140625" style="2"/>
    <col min="9217" max="9217" width="65" style="2" customWidth="1"/>
    <col min="9218" max="9218" width="7.140625" style="2" customWidth="1"/>
    <col min="9219" max="9219" width="12.5703125" style="2" customWidth="1"/>
    <col min="9220" max="9220" width="14.5703125" style="2" customWidth="1"/>
    <col min="9221" max="9221" width="11" style="2" customWidth="1"/>
    <col min="9222" max="9222" width="11.140625" style="2" customWidth="1"/>
    <col min="9223" max="9472" width="9.140625" style="2"/>
    <col min="9473" max="9473" width="65" style="2" customWidth="1"/>
    <col min="9474" max="9474" width="7.140625" style="2" customWidth="1"/>
    <col min="9475" max="9475" width="12.5703125" style="2" customWidth="1"/>
    <col min="9476" max="9476" width="14.5703125" style="2" customWidth="1"/>
    <col min="9477" max="9477" width="11" style="2" customWidth="1"/>
    <col min="9478" max="9478" width="11.140625" style="2" customWidth="1"/>
    <col min="9479" max="9728" width="9.140625" style="2"/>
    <col min="9729" max="9729" width="65" style="2" customWidth="1"/>
    <col min="9730" max="9730" width="7.140625" style="2" customWidth="1"/>
    <col min="9731" max="9731" width="12.5703125" style="2" customWidth="1"/>
    <col min="9732" max="9732" width="14.5703125" style="2" customWidth="1"/>
    <col min="9733" max="9733" width="11" style="2" customWidth="1"/>
    <col min="9734" max="9734" width="11.140625" style="2" customWidth="1"/>
    <col min="9735" max="9984" width="9.140625" style="2"/>
    <col min="9985" max="9985" width="65" style="2" customWidth="1"/>
    <col min="9986" max="9986" width="7.140625" style="2" customWidth="1"/>
    <col min="9987" max="9987" width="12.5703125" style="2" customWidth="1"/>
    <col min="9988" max="9988" width="14.5703125" style="2" customWidth="1"/>
    <col min="9989" max="9989" width="11" style="2" customWidth="1"/>
    <col min="9990" max="9990" width="11.140625" style="2" customWidth="1"/>
    <col min="9991" max="10240" width="9.140625" style="2"/>
    <col min="10241" max="10241" width="65" style="2" customWidth="1"/>
    <col min="10242" max="10242" width="7.140625" style="2" customWidth="1"/>
    <col min="10243" max="10243" width="12.5703125" style="2" customWidth="1"/>
    <col min="10244" max="10244" width="14.5703125" style="2" customWidth="1"/>
    <col min="10245" max="10245" width="11" style="2" customWidth="1"/>
    <col min="10246" max="10246" width="11.140625" style="2" customWidth="1"/>
    <col min="10247" max="10496" width="9.140625" style="2"/>
    <col min="10497" max="10497" width="65" style="2" customWidth="1"/>
    <col min="10498" max="10498" width="7.140625" style="2" customWidth="1"/>
    <col min="10499" max="10499" width="12.5703125" style="2" customWidth="1"/>
    <col min="10500" max="10500" width="14.5703125" style="2" customWidth="1"/>
    <col min="10501" max="10501" width="11" style="2" customWidth="1"/>
    <col min="10502" max="10502" width="11.140625" style="2" customWidth="1"/>
    <col min="10503" max="10752" width="9.140625" style="2"/>
    <col min="10753" max="10753" width="65" style="2" customWidth="1"/>
    <col min="10754" max="10754" width="7.140625" style="2" customWidth="1"/>
    <col min="10755" max="10755" width="12.5703125" style="2" customWidth="1"/>
    <col min="10756" max="10756" width="14.5703125" style="2" customWidth="1"/>
    <col min="10757" max="10757" width="11" style="2" customWidth="1"/>
    <col min="10758" max="10758" width="11.140625" style="2" customWidth="1"/>
    <col min="10759" max="11008" width="9.140625" style="2"/>
    <col min="11009" max="11009" width="65" style="2" customWidth="1"/>
    <col min="11010" max="11010" width="7.140625" style="2" customWidth="1"/>
    <col min="11011" max="11011" width="12.5703125" style="2" customWidth="1"/>
    <col min="11012" max="11012" width="14.5703125" style="2" customWidth="1"/>
    <col min="11013" max="11013" width="11" style="2" customWidth="1"/>
    <col min="11014" max="11014" width="11.140625" style="2" customWidth="1"/>
    <col min="11015" max="11264" width="9.140625" style="2"/>
    <col min="11265" max="11265" width="65" style="2" customWidth="1"/>
    <col min="11266" max="11266" width="7.140625" style="2" customWidth="1"/>
    <col min="11267" max="11267" width="12.5703125" style="2" customWidth="1"/>
    <col min="11268" max="11268" width="14.5703125" style="2" customWidth="1"/>
    <col min="11269" max="11269" width="11" style="2" customWidth="1"/>
    <col min="11270" max="11270" width="11.140625" style="2" customWidth="1"/>
    <col min="11271" max="11520" width="9.140625" style="2"/>
    <col min="11521" max="11521" width="65" style="2" customWidth="1"/>
    <col min="11522" max="11522" width="7.140625" style="2" customWidth="1"/>
    <col min="11523" max="11523" width="12.5703125" style="2" customWidth="1"/>
    <col min="11524" max="11524" width="14.5703125" style="2" customWidth="1"/>
    <col min="11525" max="11525" width="11" style="2" customWidth="1"/>
    <col min="11526" max="11526" width="11.140625" style="2" customWidth="1"/>
    <col min="11527" max="11776" width="9.140625" style="2"/>
    <col min="11777" max="11777" width="65" style="2" customWidth="1"/>
    <col min="11778" max="11778" width="7.140625" style="2" customWidth="1"/>
    <col min="11779" max="11779" width="12.5703125" style="2" customWidth="1"/>
    <col min="11780" max="11780" width="14.5703125" style="2" customWidth="1"/>
    <col min="11781" max="11781" width="11" style="2" customWidth="1"/>
    <col min="11782" max="11782" width="11.140625" style="2" customWidth="1"/>
    <col min="11783" max="12032" width="9.140625" style="2"/>
    <col min="12033" max="12033" width="65" style="2" customWidth="1"/>
    <col min="12034" max="12034" width="7.140625" style="2" customWidth="1"/>
    <col min="12035" max="12035" width="12.5703125" style="2" customWidth="1"/>
    <col min="12036" max="12036" width="14.5703125" style="2" customWidth="1"/>
    <col min="12037" max="12037" width="11" style="2" customWidth="1"/>
    <col min="12038" max="12038" width="11.140625" style="2" customWidth="1"/>
    <col min="12039" max="12288" width="9.140625" style="2"/>
    <col min="12289" max="12289" width="65" style="2" customWidth="1"/>
    <col min="12290" max="12290" width="7.140625" style="2" customWidth="1"/>
    <col min="12291" max="12291" width="12.5703125" style="2" customWidth="1"/>
    <col min="12292" max="12292" width="14.5703125" style="2" customWidth="1"/>
    <col min="12293" max="12293" width="11" style="2" customWidth="1"/>
    <col min="12294" max="12294" width="11.140625" style="2" customWidth="1"/>
    <col min="12295" max="12544" width="9.140625" style="2"/>
    <col min="12545" max="12545" width="65" style="2" customWidth="1"/>
    <col min="12546" max="12546" width="7.140625" style="2" customWidth="1"/>
    <col min="12547" max="12547" width="12.5703125" style="2" customWidth="1"/>
    <col min="12548" max="12548" width="14.5703125" style="2" customWidth="1"/>
    <col min="12549" max="12549" width="11" style="2" customWidth="1"/>
    <col min="12550" max="12550" width="11.140625" style="2" customWidth="1"/>
    <col min="12551" max="12800" width="9.140625" style="2"/>
    <col min="12801" max="12801" width="65" style="2" customWidth="1"/>
    <col min="12802" max="12802" width="7.140625" style="2" customWidth="1"/>
    <col min="12803" max="12803" width="12.5703125" style="2" customWidth="1"/>
    <col min="12804" max="12804" width="14.5703125" style="2" customWidth="1"/>
    <col min="12805" max="12805" width="11" style="2" customWidth="1"/>
    <col min="12806" max="12806" width="11.140625" style="2" customWidth="1"/>
    <col min="12807" max="13056" width="9.140625" style="2"/>
    <col min="13057" max="13057" width="65" style="2" customWidth="1"/>
    <col min="13058" max="13058" width="7.140625" style="2" customWidth="1"/>
    <col min="13059" max="13059" width="12.5703125" style="2" customWidth="1"/>
    <col min="13060" max="13060" width="14.5703125" style="2" customWidth="1"/>
    <col min="13061" max="13061" width="11" style="2" customWidth="1"/>
    <col min="13062" max="13062" width="11.140625" style="2" customWidth="1"/>
    <col min="13063" max="13312" width="9.140625" style="2"/>
    <col min="13313" max="13313" width="65" style="2" customWidth="1"/>
    <col min="13314" max="13314" width="7.140625" style="2" customWidth="1"/>
    <col min="13315" max="13315" width="12.5703125" style="2" customWidth="1"/>
    <col min="13316" max="13316" width="14.5703125" style="2" customWidth="1"/>
    <col min="13317" max="13317" width="11" style="2" customWidth="1"/>
    <col min="13318" max="13318" width="11.140625" style="2" customWidth="1"/>
    <col min="13319" max="13568" width="9.140625" style="2"/>
    <col min="13569" max="13569" width="65" style="2" customWidth="1"/>
    <col min="13570" max="13570" width="7.140625" style="2" customWidth="1"/>
    <col min="13571" max="13571" width="12.5703125" style="2" customWidth="1"/>
    <col min="13572" max="13572" width="14.5703125" style="2" customWidth="1"/>
    <col min="13573" max="13573" width="11" style="2" customWidth="1"/>
    <col min="13574" max="13574" width="11.140625" style="2" customWidth="1"/>
    <col min="13575" max="13824" width="9.140625" style="2"/>
    <col min="13825" max="13825" width="65" style="2" customWidth="1"/>
    <col min="13826" max="13826" width="7.140625" style="2" customWidth="1"/>
    <col min="13827" max="13827" width="12.5703125" style="2" customWidth="1"/>
    <col min="13828" max="13828" width="14.5703125" style="2" customWidth="1"/>
    <col min="13829" max="13829" width="11" style="2" customWidth="1"/>
    <col min="13830" max="13830" width="11.140625" style="2" customWidth="1"/>
    <col min="13831" max="14080" width="9.140625" style="2"/>
    <col min="14081" max="14081" width="65" style="2" customWidth="1"/>
    <col min="14082" max="14082" width="7.140625" style="2" customWidth="1"/>
    <col min="14083" max="14083" width="12.5703125" style="2" customWidth="1"/>
    <col min="14084" max="14084" width="14.5703125" style="2" customWidth="1"/>
    <col min="14085" max="14085" width="11" style="2" customWidth="1"/>
    <col min="14086" max="14086" width="11.140625" style="2" customWidth="1"/>
    <col min="14087" max="14336" width="9.140625" style="2"/>
    <col min="14337" max="14337" width="65" style="2" customWidth="1"/>
    <col min="14338" max="14338" width="7.140625" style="2" customWidth="1"/>
    <col min="14339" max="14339" width="12.5703125" style="2" customWidth="1"/>
    <col min="14340" max="14340" width="14.5703125" style="2" customWidth="1"/>
    <col min="14341" max="14341" width="11" style="2" customWidth="1"/>
    <col min="14342" max="14342" width="11.140625" style="2" customWidth="1"/>
    <col min="14343" max="14592" width="9.140625" style="2"/>
    <col min="14593" max="14593" width="65" style="2" customWidth="1"/>
    <col min="14594" max="14594" width="7.140625" style="2" customWidth="1"/>
    <col min="14595" max="14595" width="12.5703125" style="2" customWidth="1"/>
    <col min="14596" max="14596" width="14.5703125" style="2" customWidth="1"/>
    <col min="14597" max="14597" width="11" style="2" customWidth="1"/>
    <col min="14598" max="14598" width="11.140625" style="2" customWidth="1"/>
    <col min="14599" max="14848" width="9.140625" style="2"/>
    <col min="14849" max="14849" width="65" style="2" customWidth="1"/>
    <col min="14850" max="14850" width="7.140625" style="2" customWidth="1"/>
    <col min="14851" max="14851" width="12.5703125" style="2" customWidth="1"/>
    <col min="14852" max="14852" width="14.5703125" style="2" customWidth="1"/>
    <col min="14853" max="14853" width="11" style="2" customWidth="1"/>
    <col min="14854" max="14854" width="11.140625" style="2" customWidth="1"/>
    <col min="14855" max="15104" width="9.140625" style="2"/>
    <col min="15105" max="15105" width="65" style="2" customWidth="1"/>
    <col min="15106" max="15106" width="7.140625" style="2" customWidth="1"/>
    <col min="15107" max="15107" width="12.5703125" style="2" customWidth="1"/>
    <col min="15108" max="15108" width="14.5703125" style="2" customWidth="1"/>
    <col min="15109" max="15109" width="11" style="2" customWidth="1"/>
    <col min="15110" max="15110" width="11.140625" style="2" customWidth="1"/>
    <col min="15111" max="15360" width="9.140625" style="2"/>
    <col min="15361" max="15361" width="65" style="2" customWidth="1"/>
    <col min="15362" max="15362" width="7.140625" style="2" customWidth="1"/>
    <col min="15363" max="15363" width="12.5703125" style="2" customWidth="1"/>
    <col min="15364" max="15364" width="14.5703125" style="2" customWidth="1"/>
    <col min="15365" max="15365" width="11" style="2" customWidth="1"/>
    <col min="15366" max="15366" width="11.140625" style="2" customWidth="1"/>
    <col min="15367" max="15616" width="9.140625" style="2"/>
    <col min="15617" max="15617" width="65" style="2" customWidth="1"/>
    <col min="15618" max="15618" width="7.140625" style="2" customWidth="1"/>
    <col min="15619" max="15619" width="12.5703125" style="2" customWidth="1"/>
    <col min="15620" max="15620" width="14.5703125" style="2" customWidth="1"/>
    <col min="15621" max="15621" width="11" style="2" customWidth="1"/>
    <col min="15622" max="15622" width="11.140625" style="2" customWidth="1"/>
    <col min="15623" max="15872" width="9.140625" style="2"/>
    <col min="15873" max="15873" width="65" style="2" customWidth="1"/>
    <col min="15874" max="15874" width="7.140625" style="2" customWidth="1"/>
    <col min="15875" max="15875" width="12.5703125" style="2" customWidth="1"/>
    <col min="15876" max="15876" width="14.5703125" style="2" customWidth="1"/>
    <col min="15877" max="15877" width="11" style="2" customWidth="1"/>
    <col min="15878" max="15878" width="11.140625" style="2" customWidth="1"/>
    <col min="15879" max="16128" width="9.140625" style="2"/>
    <col min="16129" max="16129" width="65" style="2" customWidth="1"/>
    <col min="16130" max="16130" width="7.140625" style="2" customWidth="1"/>
    <col min="16131" max="16131" width="12.5703125" style="2" customWidth="1"/>
    <col min="16132" max="16132" width="14.5703125" style="2" customWidth="1"/>
    <col min="16133" max="16133" width="11" style="2" customWidth="1"/>
    <col min="16134" max="16134" width="11.140625" style="2" customWidth="1"/>
    <col min="16135" max="16384" width="9.140625" style="2"/>
  </cols>
  <sheetData>
    <row r="1" spans="1:6" x14ac:dyDescent="0.25">
      <c r="A1" s="135"/>
      <c r="B1" s="135"/>
      <c r="C1" s="135"/>
      <c r="D1" s="135"/>
      <c r="E1" s="135"/>
      <c r="F1" s="135"/>
    </row>
    <row r="2" spans="1:6" ht="31.5" customHeight="1" x14ac:dyDescent="0.25">
      <c r="A2" s="136" t="s">
        <v>245</v>
      </c>
      <c r="B2" s="136"/>
      <c r="C2" s="136"/>
      <c r="D2" s="136"/>
      <c r="E2" s="137"/>
      <c r="F2" s="137"/>
    </row>
    <row r="3" spans="1:6" ht="45" x14ac:dyDescent="0.25">
      <c r="A3" s="138" t="s">
        <v>130</v>
      </c>
      <c r="B3" s="138" t="s">
        <v>18</v>
      </c>
      <c r="C3" s="138" t="s">
        <v>246</v>
      </c>
      <c r="D3" s="138" t="s">
        <v>247</v>
      </c>
      <c r="E3" s="137"/>
      <c r="F3" s="137"/>
    </row>
    <row r="4" spans="1:6" ht="15" customHeight="1" x14ac:dyDescent="0.25">
      <c r="A4" s="138">
        <v>1</v>
      </c>
      <c r="B4" s="138">
        <v>2</v>
      </c>
      <c r="C4" s="138">
        <v>3</v>
      </c>
      <c r="D4" s="138">
        <v>4</v>
      </c>
      <c r="E4" s="137"/>
      <c r="F4" s="137"/>
    </row>
    <row r="5" spans="1:6" ht="30" x14ac:dyDescent="0.25">
      <c r="A5" s="139" t="s">
        <v>248</v>
      </c>
      <c r="B5" s="138">
        <v>670</v>
      </c>
      <c r="C5" s="140">
        <f>SUM(C6:C11)</f>
        <v>0</v>
      </c>
      <c r="D5" s="140">
        <f>SUM(D6:D11)</f>
        <v>0</v>
      </c>
      <c r="E5" s="137"/>
      <c r="F5" s="137"/>
    </row>
    <row r="6" spans="1:6" x14ac:dyDescent="0.25">
      <c r="A6" s="139" t="s">
        <v>249</v>
      </c>
      <c r="B6" s="138">
        <v>671</v>
      </c>
      <c r="C6" s="140">
        <f>'[1]1дс_баланс'!E54</f>
        <v>0</v>
      </c>
      <c r="D6" s="140">
        <f>'[1]1дс_баланс'!F54</f>
        <v>0</v>
      </c>
      <c r="E6" s="137"/>
      <c r="F6" s="137"/>
    </row>
    <row r="7" spans="1:6" x14ac:dyDescent="0.25">
      <c r="A7" s="139" t="s">
        <v>250</v>
      </c>
      <c r="B7" s="138">
        <v>672</v>
      </c>
      <c r="C7" s="140">
        <v>0</v>
      </c>
      <c r="D7" s="140">
        <v>0</v>
      </c>
      <c r="E7" s="137"/>
      <c r="F7" s="137"/>
    </row>
    <row r="8" spans="1:6" x14ac:dyDescent="0.25">
      <c r="A8" s="139" t="s">
        <v>251</v>
      </c>
      <c r="B8" s="138">
        <v>673</v>
      </c>
      <c r="C8" s="140">
        <v>0</v>
      </c>
      <c r="D8" s="140">
        <v>0</v>
      </c>
      <c r="E8" s="137"/>
      <c r="F8" s="137"/>
    </row>
    <row r="9" spans="1:6" x14ac:dyDescent="0.25">
      <c r="A9" s="139" t="s">
        <v>252</v>
      </c>
      <c r="B9" s="138">
        <v>674</v>
      </c>
      <c r="C9" s="140">
        <v>0</v>
      </c>
      <c r="D9" s="140">
        <v>0</v>
      </c>
      <c r="E9" s="137"/>
      <c r="F9" s="137"/>
    </row>
    <row r="10" spans="1:6" x14ac:dyDescent="0.25">
      <c r="A10" s="139" t="s">
        <v>253</v>
      </c>
      <c r="B10" s="138">
        <v>675</v>
      </c>
      <c r="C10" s="140">
        <v>0</v>
      </c>
      <c r="D10" s="140">
        <v>0</v>
      </c>
      <c r="E10" s="137"/>
      <c r="F10" s="137"/>
    </row>
    <row r="11" spans="1:6" ht="15" customHeight="1" x14ac:dyDescent="0.25">
      <c r="A11" s="139" t="s">
        <v>254</v>
      </c>
      <c r="B11" s="138">
        <v>676</v>
      </c>
      <c r="C11" s="140">
        <f>'[1]1дс_баланс'!E57</f>
        <v>0</v>
      </c>
      <c r="D11" s="140">
        <f>'[1]1дс_баланс'!F57</f>
        <v>0</v>
      </c>
      <c r="E11" s="137"/>
      <c r="F11" s="137"/>
    </row>
    <row r="12" spans="1:6" ht="30" x14ac:dyDescent="0.25">
      <c r="A12" s="139" t="s">
        <v>255</v>
      </c>
      <c r="B12" s="138">
        <v>680</v>
      </c>
      <c r="C12" s="140">
        <f>SUM(C13:C14)</f>
        <v>0</v>
      </c>
      <c r="D12" s="140">
        <f>SUM(D13:D14)</f>
        <v>0</v>
      </c>
      <c r="E12" s="141"/>
      <c r="F12" s="141"/>
    </row>
    <row r="13" spans="1:6" x14ac:dyDescent="0.25">
      <c r="A13" s="139" t="s">
        <v>256</v>
      </c>
      <c r="B13" s="138">
        <v>681</v>
      </c>
      <c r="C13" s="140">
        <v>0</v>
      </c>
      <c r="D13" s="140">
        <v>0</v>
      </c>
      <c r="E13" s="142"/>
      <c r="F13" s="142"/>
    </row>
    <row r="14" spans="1:6" x14ac:dyDescent="0.25">
      <c r="A14" s="139" t="s">
        <v>257</v>
      </c>
      <c r="B14" s="138">
        <v>682</v>
      </c>
      <c r="C14" s="140">
        <v>0</v>
      </c>
      <c r="D14" s="140">
        <v>0</v>
      </c>
      <c r="E14" s="142"/>
      <c r="F14" s="142"/>
    </row>
    <row r="15" spans="1:6" x14ac:dyDescent="0.25">
      <c r="A15" s="143"/>
      <c r="B15" s="143"/>
      <c r="C15" s="143"/>
      <c r="D15" s="143"/>
      <c r="E15" s="143"/>
      <c r="F15" s="143"/>
    </row>
    <row r="16" spans="1:6" x14ac:dyDescent="0.25">
      <c r="A16" s="144"/>
      <c r="B16" s="144"/>
      <c r="C16" s="144"/>
      <c r="D16" s="144"/>
      <c r="E16" s="145"/>
      <c r="F16" s="143"/>
    </row>
    <row r="17" spans="1:6" x14ac:dyDescent="0.25">
      <c r="A17" s="146"/>
      <c r="B17" s="143"/>
      <c r="C17" s="143"/>
      <c r="D17" s="143"/>
      <c r="E17" s="145"/>
      <c r="F17" s="143"/>
    </row>
    <row r="18" spans="1:6" x14ac:dyDescent="0.25">
      <c r="A18" s="147"/>
      <c r="B18" s="147"/>
      <c r="C18" s="147"/>
      <c r="D18" s="147"/>
      <c r="E18" s="147"/>
      <c r="F18" s="143"/>
    </row>
    <row r="19" spans="1:6" ht="15.75" customHeight="1" x14ac:dyDescent="0.25">
      <c r="A19" s="148"/>
      <c r="B19" s="148"/>
      <c r="C19" s="148"/>
      <c r="D19" s="148"/>
      <c r="E19" s="148"/>
      <c r="F19" s="148"/>
    </row>
    <row r="20" spans="1:6" ht="15.75" customHeight="1" x14ac:dyDescent="0.25">
      <c r="A20" s="148"/>
      <c r="B20" s="148"/>
      <c r="C20" s="148"/>
      <c r="D20" s="148"/>
      <c r="E20" s="148"/>
      <c r="F20" s="148"/>
    </row>
    <row r="21" spans="1:6" ht="15.75" customHeight="1" x14ac:dyDescent="0.25">
      <c r="A21" s="148"/>
      <c r="B21" s="148"/>
      <c r="C21" s="148"/>
      <c r="D21" s="148"/>
      <c r="E21" s="148"/>
      <c r="F21" s="148"/>
    </row>
    <row r="22" spans="1:6" ht="15.75" customHeight="1" x14ac:dyDescent="0.25">
      <c r="A22" s="148"/>
      <c r="B22" s="148"/>
      <c r="C22" s="148"/>
      <c r="D22" s="148"/>
      <c r="E22" s="148"/>
      <c r="F22" s="148"/>
    </row>
    <row r="23" spans="1:6" ht="15.75" customHeight="1" x14ac:dyDescent="0.25">
      <c r="A23" s="148"/>
      <c r="B23" s="148"/>
      <c r="C23" s="148"/>
      <c r="D23" s="148"/>
      <c r="E23" s="148"/>
      <c r="F23" s="148"/>
    </row>
    <row r="24" spans="1:6" x14ac:dyDescent="0.25">
      <c r="A24" s="148"/>
      <c r="B24" s="148"/>
      <c r="C24" s="148"/>
      <c r="D24" s="148"/>
      <c r="E24" s="148"/>
      <c r="F24" s="148"/>
    </row>
    <row r="25" spans="1:6" ht="28.5" customHeight="1" x14ac:dyDescent="0.25">
      <c r="A25" s="148"/>
      <c r="B25" s="148"/>
      <c r="C25" s="148"/>
      <c r="D25" s="148"/>
      <c r="E25" s="148"/>
      <c r="F25" s="148"/>
    </row>
  </sheetData>
  <mergeCells count="11">
    <mergeCell ref="A21:F21"/>
    <mergeCell ref="A22:F22"/>
    <mergeCell ref="A23:F23"/>
    <mergeCell ref="A24:F24"/>
    <mergeCell ref="A25:F25"/>
    <mergeCell ref="A1:F1"/>
    <mergeCell ref="A2:D2"/>
    <mergeCell ref="A16:D16"/>
    <mergeCell ref="A18:E18"/>
    <mergeCell ref="A19:F19"/>
    <mergeCell ref="A20:F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opLeftCell="A52" workbookViewId="0">
      <selection activeCell="E10" sqref="E10"/>
    </sheetView>
  </sheetViews>
  <sheetFormatPr defaultRowHeight="15" x14ac:dyDescent="0.25"/>
  <cols>
    <col min="1" max="1" width="67.7109375" customWidth="1"/>
    <col min="3" max="3" width="16.5703125" customWidth="1"/>
    <col min="257" max="257" width="67.7109375" customWidth="1"/>
    <col min="259" max="259" width="16.5703125" customWidth="1"/>
    <col min="513" max="513" width="67.7109375" customWidth="1"/>
    <col min="515" max="515" width="16.5703125" customWidth="1"/>
    <col min="769" max="769" width="67.7109375" customWidth="1"/>
    <col min="771" max="771" width="16.5703125" customWidth="1"/>
    <col min="1025" max="1025" width="67.7109375" customWidth="1"/>
    <col min="1027" max="1027" width="16.5703125" customWidth="1"/>
    <col min="1281" max="1281" width="67.7109375" customWidth="1"/>
    <col min="1283" max="1283" width="16.5703125" customWidth="1"/>
    <col min="1537" max="1537" width="67.7109375" customWidth="1"/>
    <col min="1539" max="1539" width="16.5703125" customWidth="1"/>
    <col min="1793" max="1793" width="67.7109375" customWidth="1"/>
    <col min="1795" max="1795" width="16.5703125" customWidth="1"/>
    <col min="2049" max="2049" width="67.7109375" customWidth="1"/>
    <col min="2051" max="2051" width="16.5703125" customWidth="1"/>
    <col min="2305" max="2305" width="67.7109375" customWidth="1"/>
    <col min="2307" max="2307" width="16.5703125" customWidth="1"/>
    <col min="2561" max="2561" width="67.7109375" customWidth="1"/>
    <col min="2563" max="2563" width="16.5703125" customWidth="1"/>
    <col min="2817" max="2817" width="67.7109375" customWidth="1"/>
    <col min="2819" max="2819" width="16.5703125" customWidth="1"/>
    <col min="3073" max="3073" width="67.7109375" customWidth="1"/>
    <col min="3075" max="3075" width="16.5703125" customWidth="1"/>
    <col min="3329" max="3329" width="67.7109375" customWidth="1"/>
    <col min="3331" max="3331" width="16.5703125" customWidth="1"/>
    <col min="3585" max="3585" width="67.7109375" customWidth="1"/>
    <col min="3587" max="3587" width="16.5703125" customWidth="1"/>
    <col min="3841" max="3841" width="67.7109375" customWidth="1"/>
    <col min="3843" max="3843" width="16.5703125" customWidth="1"/>
    <col min="4097" max="4097" width="67.7109375" customWidth="1"/>
    <col min="4099" max="4099" width="16.5703125" customWidth="1"/>
    <col min="4353" max="4353" width="67.7109375" customWidth="1"/>
    <col min="4355" max="4355" width="16.5703125" customWidth="1"/>
    <col min="4609" max="4609" width="67.7109375" customWidth="1"/>
    <col min="4611" max="4611" width="16.5703125" customWidth="1"/>
    <col min="4865" max="4865" width="67.7109375" customWidth="1"/>
    <col min="4867" max="4867" width="16.5703125" customWidth="1"/>
    <col min="5121" max="5121" width="67.7109375" customWidth="1"/>
    <col min="5123" max="5123" width="16.5703125" customWidth="1"/>
    <col min="5377" max="5377" width="67.7109375" customWidth="1"/>
    <col min="5379" max="5379" width="16.5703125" customWidth="1"/>
    <col min="5633" max="5633" width="67.7109375" customWidth="1"/>
    <col min="5635" max="5635" width="16.5703125" customWidth="1"/>
    <col min="5889" max="5889" width="67.7109375" customWidth="1"/>
    <col min="5891" max="5891" width="16.5703125" customWidth="1"/>
    <col min="6145" max="6145" width="67.7109375" customWidth="1"/>
    <col min="6147" max="6147" width="16.5703125" customWidth="1"/>
    <col min="6401" max="6401" width="67.7109375" customWidth="1"/>
    <col min="6403" max="6403" width="16.5703125" customWidth="1"/>
    <col min="6657" max="6657" width="67.7109375" customWidth="1"/>
    <col min="6659" max="6659" width="16.5703125" customWidth="1"/>
    <col min="6913" max="6913" width="67.7109375" customWidth="1"/>
    <col min="6915" max="6915" width="16.5703125" customWidth="1"/>
    <col min="7169" max="7169" width="67.7109375" customWidth="1"/>
    <col min="7171" max="7171" width="16.5703125" customWidth="1"/>
    <col min="7425" max="7425" width="67.7109375" customWidth="1"/>
    <col min="7427" max="7427" width="16.5703125" customWidth="1"/>
    <col min="7681" max="7681" width="67.7109375" customWidth="1"/>
    <col min="7683" max="7683" width="16.5703125" customWidth="1"/>
    <col min="7937" max="7937" width="67.7109375" customWidth="1"/>
    <col min="7939" max="7939" width="16.5703125" customWidth="1"/>
    <col min="8193" max="8193" width="67.7109375" customWidth="1"/>
    <col min="8195" max="8195" width="16.5703125" customWidth="1"/>
    <col min="8449" max="8449" width="67.7109375" customWidth="1"/>
    <col min="8451" max="8451" width="16.5703125" customWidth="1"/>
    <col min="8705" max="8705" width="67.7109375" customWidth="1"/>
    <col min="8707" max="8707" width="16.5703125" customWidth="1"/>
    <col min="8961" max="8961" width="67.7109375" customWidth="1"/>
    <col min="8963" max="8963" width="16.5703125" customWidth="1"/>
    <col min="9217" max="9217" width="67.7109375" customWidth="1"/>
    <col min="9219" max="9219" width="16.5703125" customWidth="1"/>
    <col min="9473" max="9473" width="67.7109375" customWidth="1"/>
    <col min="9475" max="9475" width="16.5703125" customWidth="1"/>
    <col min="9729" max="9729" width="67.7109375" customWidth="1"/>
    <col min="9731" max="9731" width="16.5703125" customWidth="1"/>
    <col min="9985" max="9985" width="67.7109375" customWidth="1"/>
    <col min="9987" max="9987" width="16.5703125" customWidth="1"/>
    <col min="10241" max="10241" width="67.7109375" customWidth="1"/>
    <col min="10243" max="10243" width="16.5703125" customWidth="1"/>
    <col min="10497" max="10497" width="67.7109375" customWidth="1"/>
    <col min="10499" max="10499" width="16.5703125" customWidth="1"/>
    <col min="10753" max="10753" width="67.7109375" customWidth="1"/>
    <col min="10755" max="10755" width="16.5703125" customWidth="1"/>
    <col min="11009" max="11009" width="67.7109375" customWidth="1"/>
    <col min="11011" max="11011" width="16.5703125" customWidth="1"/>
    <col min="11265" max="11265" width="67.7109375" customWidth="1"/>
    <col min="11267" max="11267" width="16.5703125" customWidth="1"/>
    <col min="11521" max="11521" width="67.7109375" customWidth="1"/>
    <col min="11523" max="11523" width="16.5703125" customWidth="1"/>
    <col min="11777" max="11777" width="67.7109375" customWidth="1"/>
    <col min="11779" max="11779" width="16.5703125" customWidth="1"/>
    <col min="12033" max="12033" width="67.7109375" customWidth="1"/>
    <col min="12035" max="12035" width="16.5703125" customWidth="1"/>
    <col min="12289" max="12289" width="67.7109375" customWidth="1"/>
    <col min="12291" max="12291" width="16.5703125" customWidth="1"/>
    <col min="12545" max="12545" width="67.7109375" customWidth="1"/>
    <col min="12547" max="12547" width="16.5703125" customWidth="1"/>
    <col min="12801" max="12801" width="67.7109375" customWidth="1"/>
    <col min="12803" max="12803" width="16.5703125" customWidth="1"/>
    <col min="13057" max="13057" width="67.7109375" customWidth="1"/>
    <col min="13059" max="13059" width="16.5703125" customWidth="1"/>
    <col min="13313" max="13313" width="67.7109375" customWidth="1"/>
    <col min="13315" max="13315" width="16.5703125" customWidth="1"/>
    <col min="13569" max="13569" width="67.7109375" customWidth="1"/>
    <col min="13571" max="13571" width="16.5703125" customWidth="1"/>
    <col min="13825" max="13825" width="67.7109375" customWidth="1"/>
    <col min="13827" max="13827" width="16.5703125" customWidth="1"/>
    <col min="14081" max="14081" width="67.7109375" customWidth="1"/>
    <col min="14083" max="14083" width="16.5703125" customWidth="1"/>
    <col min="14337" max="14337" width="67.7109375" customWidth="1"/>
    <col min="14339" max="14339" width="16.5703125" customWidth="1"/>
    <col min="14593" max="14593" width="67.7109375" customWidth="1"/>
    <col min="14595" max="14595" width="16.5703125" customWidth="1"/>
    <col min="14849" max="14849" width="67.7109375" customWidth="1"/>
    <col min="14851" max="14851" width="16.5703125" customWidth="1"/>
    <col min="15105" max="15105" width="67.7109375" customWidth="1"/>
    <col min="15107" max="15107" width="16.5703125" customWidth="1"/>
    <col min="15361" max="15361" width="67.7109375" customWidth="1"/>
    <col min="15363" max="15363" width="16.5703125" customWidth="1"/>
    <col min="15617" max="15617" width="67.7109375" customWidth="1"/>
    <col min="15619" max="15619" width="16.5703125" customWidth="1"/>
    <col min="15873" max="15873" width="67.7109375" customWidth="1"/>
    <col min="15875" max="15875" width="16.5703125" customWidth="1"/>
    <col min="16129" max="16129" width="67.7109375" customWidth="1"/>
    <col min="16131" max="16131" width="16.5703125" customWidth="1"/>
  </cols>
  <sheetData>
    <row r="1" spans="1:3" ht="15.75" x14ac:dyDescent="0.25">
      <c r="A1" s="71" t="s">
        <v>258</v>
      </c>
      <c r="B1" s="71"/>
      <c r="C1" s="71"/>
    </row>
    <row r="2" spans="1:3" ht="31.5" x14ac:dyDescent="0.25">
      <c r="A2" s="75" t="s">
        <v>130</v>
      </c>
      <c r="B2" s="75" t="s">
        <v>18</v>
      </c>
      <c r="C2" s="75" t="s">
        <v>132</v>
      </c>
    </row>
    <row r="3" spans="1:3" x14ac:dyDescent="0.25">
      <c r="A3" s="39">
        <v>1</v>
      </c>
      <c r="B3" s="39">
        <v>2</v>
      </c>
      <c r="C3" s="149">
        <v>3</v>
      </c>
    </row>
    <row r="4" spans="1:3" ht="28.5" x14ac:dyDescent="0.25">
      <c r="A4" s="150" t="s">
        <v>259</v>
      </c>
      <c r="B4" s="39">
        <v>760</v>
      </c>
      <c r="C4" s="42">
        <f>SUM(C7:C15)+SUM(C20:C25)</f>
        <v>0</v>
      </c>
    </row>
    <row r="5" spans="1:3" x14ac:dyDescent="0.25">
      <c r="A5" s="151" t="s">
        <v>260</v>
      </c>
      <c r="B5" s="39"/>
      <c r="C5" s="42"/>
    </row>
    <row r="6" spans="1:3" x14ac:dyDescent="0.25">
      <c r="A6" s="150" t="s">
        <v>261</v>
      </c>
      <c r="B6" s="38"/>
      <c r="C6" s="42"/>
    </row>
    <row r="7" spans="1:3" x14ac:dyDescent="0.25">
      <c r="A7" s="151" t="s">
        <v>262</v>
      </c>
      <c r="B7" s="38">
        <v>770</v>
      </c>
      <c r="C7" s="42">
        <f>SUM('[1]2дс'!D19:G19)</f>
        <v>0</v>
      </c>
    </row>
    <row r="8" spans="1:3" x14ac:dyDescent="0.25">
      <c r="A8" s="151" t="s">
        <v>263</v>
      </c>
      <c r="B8" s="38">
        <v>780</v>
      </c>
      <c r="C8" s="42">
        <f>SUM('[1]2дс'!D20:G20)</f>
        <v>0</v>
      </c>
    </row>
    <row r="9" spans="1:3" x14ac:dyDescent="0.25">
      <c r="A9" s="151" t="s">
        <v>264</v>
      </c>
      <c r="B9" s="38">
        <v>790</v>
      </c>
      <c r="C9" s="42">
        <v>0</v>
      </c>
    </row>
    <row r="10" spans="1:3" x14ac:dyDescent="0.25">
      <c r="A10" s="151" t="s">
        <v>265</v>
      </c>
      <c r="B10" s="38">
        <v>800</v>
      </c>
      <c r="C10" s="42">
        <v>0</v>
      </c>
    </row>
    <row r="11" spans="1:3" x14ac:dyDescent="0.25">
      <c r="A11" s="151" t="s">
        <v>266</v>
      </c>
      <c r="B11" s="38">
        <v>810</v>
      </c>
      <c r="C11" s="42">
        <v>0</v>
      </c>
    </row>
    <row r="12" spans="1:3" x14ac:dyDescent="0.25">
      <c r="A12" s="151" t="s">
        <v>267</v>
      </c>
      <c r="B12" s="38">
        <v>820</v>
      </c>
      <c r="C12" s="42">
        <v>0</v>
      </c>
    </row>
    <row r="13" spans="1:3" x14ac:dyDescent="0.25">
      <c r="A13" s="151" t="s">
        <v>268</v>
      </c>
      <c r="B13" s="38">
        <v>830</v>
      </c>
      <c r="C13" s="42">
        <v>0</v>
      </c>
    </row>
    <row r="14" spans="1:3" x14ac:dyDescent="0.25">
      <c r="A14" s="151" t="s">
        <v>269</v>
      </c>
      <c r="B14" s="38">
        <v>840</v>
      </c>
      <c r="C14" s="42">
        <v>0</v>
      </c>
    </row>
    <row r="15" spans="1:3" x14ac:dyDescent="0.25">
      <c r="A15" s="151" t="s">
        <v>270</v>
      </c>
      <c r="B15" s="38">
        <v>850</v>
      </c>
      <c r="C15" s="42">
        <f>SUM(C16:C18)</f>
        <v>0</v>
      </c>
    </row>
    <row r="16" spans="1:3" ht="30" x14ac:dyDescent="0.25">
      <c r="A16" s="151" t="s">
        <v>271</v>
      </c>
      <c r="B16" s="38">
        <v>851</v>
      </c>
      <c r="C16" s="42">
        <v>0</v>
      </c>
    </row>
    <row r="17" spans="1:3" x14ac:dyDescent="0.25">
      <c r="A17" s="151" t="s">
        <v>272</v>
      </c>
      <c r="B17" s="38">
        <v>852</v>
      </c>
      <c r="C17" s="42">
        <v>0</v>
      </c>
    </row>
    <row r="18" spans="1:3" x14ac:dyDescent="0.25">
      <c r="A18" s="151" t="s">
        <v>273</v>
      </c>
      <c r="B18" s="38">
        <v>853</v>
      </c>
      <c r="C18" s="42">
        <v>0</v>
      </c>
    </row>
    <row r="19" spans="1:3" x14ac:dyDescent="0.25">
      <c r="A19" s="150" t="s">
        <v>274</v>
      </c>
      <c r="B19" s="38"/>
      <c r="C19" s="42"/>
    </row>
    <row r="20" spans="1:3" x14ac:dyDescent="0.25">
      <c r="A20" s="151" t="s">
        <v>275</v>
      </c>
      <c r="B20" s="38">
        <v>860</v>
      </c>
      <c r="C20" s="42">
        <v>0</v>
      </c>
    </row>
    <row r="21" spans="1:3" x14ac:dyDescent="0.25">
      <c r="A21" s="151" t="s">
        <v>276</v>
      </c>
      <c r="B21" s="38">
        <v>870</v>
      </c>
      <c r="C21" s="42">
        <v>0</v>
      </c>
    </row>
    <row r="22" spans="1:3" x14ac:dyDescent="0.25">
      <c r="A22" s="151" t="s">
        <v>277</v>
      </c>
      <c r="B22" s="38">
        <v>880</v>
      </c>
      <c r="C22" s="42">
        <v>0</v>
      </c>
    </row>
    <row r="23" spans="1:3" x14ac:dyDescent="0.25">
      <c r="A23" s="151" t="s">
        <v>278</v>
      </c>
      <c r="B23" s="38">
        <v>890</v>
      </c>
      <c r="C23" s="42">
        <v>0</v>
      </c>
    </row>
    <row r="24" spans="1:3" x14ac:dyDescent="0.25">
      <c r="A24" s="151" t="s">
        <v>279</v>
      </c>
      <c r="B24" s="38">
        <v>900</v>
      </c>
      <c r="C24" s="42">
        <v>0</v>
      </c>
    </row>
    <row r="25" spans="1:3" x14ac:dyDescent="0.25">
      <c r="A25" s="151" t="s">
        <v>280</v>
      </c>
      <c r="B25" s="38">
        <v>910</v>
      </c>
      <c r="C25" s="42">
        <v>0</v>
      </c>
    </row>
    <row r="26" spans="1:3" x14ac:dyDescent="0.25">
      <c r="A26" s="150" t="s">
        <v>281</v>
      </c>
      <c r="B26" s="39">
        <v>920</v>
      </c>
      <c r="C26" s="42">
        <f>C28+C33</f>
        <v>0</v>
      </c>
    </row>
    <row r="27" spans="1:3" x14ac:dyDescent="0.25">
      <c r="A27" s="151" t="s">
        <v>260</v>
      </c>
      <c r="B27" s="38"/>
      <c r="C27" s="42"/>
    </row>
    <row r="28" spans="1:3" x14ac:dyDescent="0.25">
      <c r="A28" s="151" t="s">
        <v>282</v>
      </c>
      <c r="B28" s="38">
        <v>930</v>
      </c>
      <c r="C28" s="42">
        <f>SUM(C29:C32)</f>
        <v>0</v>
      </c>
    </row>
    <row r="29" spans="1:3" ht="30" x14ac:dyDescent="0.25">
      <c r="A29" s="151" t="s">
        <v>283</v>
      </c>
      <c r="B29" s="38">
        <v>931</v>
      </c>
      <c r="C29" s="42">
        <v>0</v>
      </c>
    </row>
    <row r="30" spans="1:3" x14ac:dyDescent="0.25">
      <c r="A30" s="151" t="s">
        <v>284</v>
      </c>
      <c r="B30" s="38">
        <v>932</v>
      </c>
      <c r="C30" s="42">
        <v>0</v>
      </c>
    </row>
    <row r="31" spans="1:3" x14ac:dyDescent="0.25">
      <c r="A31" s="151" t="s">
        <v>285</v>
      </c>
      <c r="B31" s="38">
        <v>933</v>
      </c>
      <c r="C31" s="42">
        <v>0</v>
      </c>
    </row>
    <row r="32" spans="1:3" x14ac:dyDescent="0.25">
      <c r="A32" s="151" t="s">
        <v>286</v>
      </c>
      <c r="B32" s="38">
        <v>934</v>
      </c>
      <c r="C32" s="42">
        <v>0</v>
      </c>
    </row>
    <row r="33" spans="1:3" x14ac:dyDescent="0.25">
      <c r="A33" s="151" t="s">
        <v>287</v>
      </c>
      <c r="B33" s="38">
        <v>940</v>
      </c>
      <c r="C33" s="42">
        <f>SUM(C34:C35)</f>
        <v>0</v>
      </c>
    </row>
    <row r="34" spans="1:3" ht="60" x14ac:dyDescent="0.25">
      <c r="A34" s="151" t="s">
        <v>288</v>
      </c>
      <c r="B34" s="38">
        <v>941</v>
      </c>
      <c r="C34" s="42">
        <v>0</v>
      </c>
    </row>
    <row r="35" spans="1:3" x14ac:dyDescent="0.25">
      <c r="A35" s="151" t="s">
        <v>289</v>
      </c>
      <c r="B35" s="38">
        <v>942</v>
      </c>
      <c r="C35" s="42">
        <v>0</v>
      </c>
    </row>
    <row r="37" spans="1:3" x14ac:dyDescent="0.25">
      <c r="A37" s="152" t="s">
        <v>290</v>
      </c>
      <c r="B37" s="153" t="s">
        <v>291</v>
      </c>
      <c r="C37" s="154"/>
    </row>
    <row r="38" spans="1:3" x14ac:dyDescent="0.25">
      <c r="A38" s="152" t="s">
        <v>292</v>
      </c>
      <c r="B38" s="153" t="s">
        <v>293</v>
      </c>
      <c r="C38" s="154"/>
    </row>
    <row r="39" spans="1:3" x14ac:dyDescent="0.25">
      <c r="A39" s="152"/>
    </row>
    <row r="40" spans="1:3" ht="15.75" x14ac:dyDescent="0.25">
      <c r="A40" s="155" t="s">
        <v>294</v>
      </c>
      <c r="B40" s="155"/>
      <c r="C40" s="155"/>
    </row>
    <row r="41" spans="1:3" ht="28.5" x14ac:dyDescent="0.25">
      <c r="A41" s="39" t="s">
        <v>130</v>
      </c>
      <c r="B41" s="39" t="s">
        <v>18</v>
      </c>
      <c r="C41" s="39" t="s">
        <v>295</v>
      </c>
    </row>
    <row r="42" spans="1:3" x14ac:dyDescent="0.25">
      <c r="A42" s="156">
        <v>1</v>
      </c>
      <c r="B42" s="156">
        <v>2</v>
      </c>
      <c r="C42" s="156">
        <v>3</v>
      </c>
    </row>
    <row r="43" spans="1:3" ht="30" x14ac:dyDescent="0.25">
      <c r="A43" s="151" t="s">
        <v>296</v>
      </c>
      <c r="B43" s="38">
        <v>970</v>
      </c>
      <c r="C43" s="42">
        <v>0</v>
      </c>
    </row>
    <row r="44" spans="1:3" ht="30" x14ac:dyDescent="0.25">
      <c r="A44" s="151" t="s">
        <v>297</v>
      </c>
      <c r="B44" s="38">
        <v>980</v>
      </c>
      <c r="C44" s="42">
        <v>0</v>
      </c>
    </row>
    <row r="45" spans="1:3" ht="30" x14ac:dyDescent="0.25">
      <c r="A45" s="151" t="s">
        <v>298</v>
      </c>
      <c r="B45" s="38">
        <v>981</v>
      </c>
      <c r="C45" s="42">
        <v>0</v>
      </c>
    </row>
    <row r="46" spans="1:3" x14ac:dyDescent="0.25">
      <c r="A46" s="151" t="s">
        <v>299</v>
      </c>
      <c r="B46" s="38">
        <v>990</v>
      </c>
      <c r="C46" s="42">
        <v>0</v>
      </c>
    </row>
    <row r="47" spans="1:3" x14ac:dyDescent="0.25">
      <c r="A47" s="151" t="s">
        <v>300</v>
      </c>
      <c r="B47" s="38">
        <v>1000</v>
      </c>
      <c r="C47" s="42">
        <v>0</v>
      </c>
    </row>
    <row r="48" spans="1:3" x14ac:dyDescent="0.25">
      <c r="A48" s="151" t="s">
        <v>301</v>
      </c>
      <c r="B48" s="38">
        <v>1010</v>
      </c>
      <c r="C48" s="42">
        <v>0</v>
      </c>
    </row>
    <row r="49" spans="1:3" x14ac:dyDescent="0.25">
      <c r="A49" s="151" t="s">
        <v>302</v>
      </c>
      <c r="B49" s="38">
        <v>1020</v>
      </c>
      <c r="C49" s="42">
        <v>0</v>
      </c>
    </row>
    <row r="50" spans="1:3" ht="30" x14ac:dyDescent="0.25">
      <c r="A50" s="151" t="s">
        <v>303</v>
      </c>
      <c r="B50" s="38">
        <v>1030</v>
      </c>
      <c r="C50" s="42">
        <v>0</v>
      </c>
    </row>
    <row r="51" spans="1:3" ht="30" x14ac:dyDescent="0.25">
      <c r="A51" s="151" t="s">
        <v>304</v>
      </c>
      <c r="B51" s="38">
        <v>1031</v>
      </c>
      <c r="C51" s="42">
        <v>0</v>
      </c>
    </row>
    <row r="52" spans="1:3" x14ac:dyDescent="0.25">
      <c r="A52" s="151" t="s">
        <v>305</v>
      </c>
      <c r="B52" s="38">
        <v>1032</v>
      </c>
      <c r="C52" s="42">
        <v>0</v>
      </c>
    </row>
    <row r="54" spans="1:3" ht="15.75" x14ac:dyDescent="0.25">
      <c r="A54" s="32" t="s">
        <v>306</v>
      </c>
      <c r="B54" s="32"/>
      <c r="C54" s="32"/>
    </row>
    <row r="55" spans="1:3" ht="28.5" x14ac:dyDescent="0.25">
      <c r="A55" s="39" t="s">
        <v>130</v>
      </c>
      <c r="B55" s="39" t="s">
        <v>18</v>
      </c>
      <c r="C55" s="39" t="s">
        <v>295</v>
      </c>
    </row>
    <row r="56" spans="1:3" x14ac:dyDescent="0.25">
      <c r="A56" s="39">
        <v>1</v>
      </c>
      <c r="B56" s="39">
        <v>2</v>
      </c>
      <c r="C56" s="39">
        <v>3</v>
      </c>
    </row>
    <row r="57" spans="1:3" x14ac:dyDescent="0.25">
      <c r="A57" s="40" t="s">
        <v>307</v>
      </c>
      <c r="B57" s="40">
        <v>1050</v>
      </c>
      <c r="C57" s="157">
        <v>0</v>
      </c>
    </row>
    <row r="58" spans="1:3" x14ac:dyDescent="0.25">
      <c r="A58" s="40" t="s">
        <v>308</v>
      </c>
      <c r="B58" s="40">
        <v>1060</v>
      </c>
      <c r="C58" s="157">
        <v>0</v>
      </c>
    </row>
    <row r="59" spans="1:3" x14ac:dyDescent="0.25">
      <c r="A59" s="40" t="s">
        <v>309</v>
      </c>
      <c r="B59" s="40">
        <v>1070</v>
      </c>
      <c r="C59" s="157">
        <v>0</v>
      </c>
    </row>
    <row r="60" spans="1:3" x14ac:dyDescent="0.25">
      <c r="A60" s="40" t="s">
        <v>310</v>
      </c>
      <c r="B60" s="40">
        <v>1080</v>
      </c>
      <c r="C60" s="157">
        <v>0</v>
      </c>
    </row>
    <row r="61" spans="1:3" x14ac:dyDescent="0.25">
      <c r="A61" s="40" t="s">
        <v>311</v>
      </c>
      <c r="B61" s="40">
        <v>1090</v>
      </c>
      <c r="C61" s="157">
        <v>0</v>
      </c>
    </row>
    <row r="62" spans="1:3" x14ac:dyDescent="0.25">
      <c r="A62" s="40" t="s">
        <v>312</v>
      </c>
      <c r="B62" s="40">
        <v>1100</v>
      </c>
      <c r="C62" s="157">
        <v>0</v>
      </c>
    </row>
    <row r="63" spans="1:3" x14ac:dyDescent="0.25">
      <c r="A63" s="40" t="s">
        <v>313</v>
      </c>
      <c r="B63" s="40">
        <v>1110</v>
      </c>
      <c r="C63" s="157">
        <v>0</v>
      </c>
    </row>
    <row r="64" spans="1:3" x14ac:dyDescent="0.25">
      <c r="A64" s="40" t="s">
        <v>314</v>
      </c>
      <c r="B64" s="40">
        <v>1120</v>
      </c>
      <c r="C64" s="157">
        <v>0</v>
      </c>
    </row>
  </sheetData>
  <mergeCells count="3">
    <mergeCell ref="A1:C1"/>
    <mergeCell ref="A40:C40"/>
    <mergeCell ref="A54:C5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workbookViewId="0">
      <selection activeCell="D35" sqref="D35"/>
    </sheetView>
  </sheetViews>
  <sheetFormatPr defaultRowHeight="15" x14ac:dyDescent="0.25"/>
  <cols>
    <col min="1" max="1" width="52.7109375" style="2" customWidth="1"/>
    <col min="2" max="2" width="9.140625" style="2"/>
    <col min="3" max="11" width="6.7109375" style="2" customWidth="1"/>
    <col min="12" max="16" width="4.28515625" style="2" customWidth="1"/>
    <col min="17" max="256" width="9.140625" style="2"/>
    <col min="257" max="257" width="52.7109375" style="2" customWidth="1"/>
    <col min="258" max="258" width="9.140625" style="2"/>
    <col min="259" max="267" width="6.7109375" style="2" customWidth="1"/>
    <col min="268" max="272" width="4.28515625" style="2" customWidth="1"/>
    <col min="273" max="512" width="9.140625" style="2"/>
    <col min="513" max="513" width="52.7109375" style="2" customWidth="1"/>
    <col min="514" max="514" width="9.140625" style="2"/>
    <col min="515" max="523" width="6.7109375" style="2" customWidth="1"/>
    <col min="524" max="528" width="4.28515625" style="2" customWidth="1"/>
    <col min="529" max="768" width="9.140625" style="2"/>
    <col min="769" max="769" width="52.7109375" style="2" customWidth="1"/>
    <col min="770" max="770" width="9.140625" style="2"/>
    <col min="771" max="779" width="6.7109375" style="2" customWidth="1"/>
    <col min="780" max="784" width="4.28515625" style="2" customWidth="1"/>
    <col min="785" max="1024" width="9.140625" style="2"/>
    <col min="1025" max="1025" width="52.7109375" style="2" customWidth="1"/>
    <col min="1026" max="1026" width="9.140625" style="2"/>
    <col min="1027" max="1035" width="6.7109375" style="2" customWidth="1"/>
    <col min="1036" max="1040" width="4.28515625" style="2" customWidth="1"/>
    <col min="1041" max="1280" width="9.140625" style="2"/>
    <col min="1281" max="1281" width="52.7109375" style="2" customWidth="1"/>
    <col min="1282" max="1282" width="9.140625" style="2"/>
    <col min="1283" max="1291" width="6.7109375" style="2" customWidth="1"/>
    <col min="1292" max="1296" width="4.28515625" style="2" customWidth="1"/>
    <col min="1297" max="1536" width="9.140625" style="2"/>
    <col min="1537" max="1537" width="52.7109375" style="2" customWidth="1"/>
    <col min="1538" max="1538" width="9.140625" style="2"/>
    <col min="1539" max="1547" width="6.7109375" style="2" customWidth="1"/>
    <col min="1548" max="1552" width="4.28515625" style="2" customWidth="1"/>
    <col min="1553" max="1792" width="9.140625" style="2"/>
    <col min="1793" max="1793" width="52.7109375" style="2" customWidth="1"/>
    <col min="1794" max="1794" width="9.140625" style="2"/>
    <col min="1795" max="1803" width="6.7109375" style="2" customWidth="1"/>
    <col min="1804" max="1808" width="4.28515625" style="2" customWidth="1"/>
    <col min="1809" max="2048" width="9.140625" style="2"/>
    <col min="2049" max="2049" width="52.7109375" style="2" customWidth="1"/>
    <col min="2050" max="2050" width="9.140625" style="2"/>
    <col min="2051" max="2059" width="6.7109375" style="2" customWidth="1"/>
    <col min="2060" max="2064" width="4.28515625" style="2" customWidth="1"/>
    <col min="2065" max="2304" width="9.140625" style="2"/>
    <col min="2305" max="2305" width="52.7109375" style="2" customWidth="1"/>
    <col min="2306" max="2306" width="9.140625" style="2"/>
    <col min="2307" max="2315" width="6.7109375" style="2" customWidth="1"/>
    <col min="2316" max="2320" width="4.28515625" style="2" customWidth="1"/>
    <col min="2321" max="2560" width="9.140625" style="2"/>
    <col min="2561" max="2561" width="52.7109375" style="2" customWidth="1"/>
    <col min="2562" max="2562" width="9.140625" style="2"/>
    <col min="2563" max="2571" width="6.7109375" style="2" customWidth="1"/>
    <col min="2572" max="2576" width="4.28515625" style="2" customWidth="1"/>
    <col min="2577" max="2816" width="9.140625" style="2"/>
    <col min="2817" max="2817" width="52.7109375" style="2" customWidth="1"/>
    <col min="2818" max="2818" width="9.140625" style="2"/>
    <col min="2819" max="2827" width="6.7109375" style="2" customWidth="1"/>
    <col min="2828" max="2832" width="4.28515625" style="2" customWidth="1"/>
    <col min="2833" max="3072" width="9.140625" style="2"/>
    <col min="3073" max="3073" width="52.7109375" style="2" customWidth="1"/>
    <col min="3074" max="3074" width="9.140625" style="2"/>
    <col min="3075" max="3083" width="6.7109375" style="2" customWidth="1"/>
    <col min="3084" max="3088" width="4.28515625" style="2" customWidth="1"/>
    <col min="3089" max="3328" width="9.140625" style="2"/>
    <col min="3329" max="3329" width="52.7109375" style="2" customWidth="1"/>
    <col min="3330" max="3330" width="9.140625" style="2"/>
    <col min="3331" max="3339" width="6.7109375" style="2" customWidth="1"/>
    <col min="3340" max="3344" width="4.28515625" style="2" customWidth="1"/>
    <col min="3345" max="3584" width="9.140625" style="2"/>
    <col min="3585" max="3585" width="52.7109375" style="2" customWidth="1"/>
    <col min="3586" max="3586" width="9.140625" style="2"/>
    <col min="3587" max="3595" width="6.7109375" style="2" customWidth="1"/>
    <col min="3596" max="3600" width="4.28515625" style="2" customWidth="1"/>
    <col min="3601" max="3840" width="9.140625" style="2"/>
    <col min="3841" max="3841" width="52.7109375" style="2" customWidth="1"/>
    <col min="3842" max="3842" width="9.140625" style="2"/>
    <col min="3843" max="3851" width="6.7109375" style="2" customWidth="1"/>
    <col min="3852" max="3856" width="4.28515625" style="2" customWidth="1"/>
    <col min="3857" max="4096" width="9.140625" style="2"/>
    <col min="4097" max="4097" width="52.7109375" style="2" customWidth="1"/>
    <col min="4098" max="4098" width="9.140625" style="2"/>
    <col min="4099" max="4107" width="6.7109375" style="2" customWidth="1"/>
    <col min="4108" max="4112" width="4.28515625" style="2" customWidth="1"/>
    <col min="4113" max="4352" width="9.140625" style="2"/>
    <col min="4353" max="4353" width="52.7109375" style="2" customWidth="1"/>
    <col min="4354" max="4354" width="9.140625" style="2"/>
    <col min="4355" max="4363" width="6.7109375" style="2" customWidth="1"/>
    <col min="4364" max="4368" width="4.28515625" style="2" customWidth="1"/>
    <col min="4369" max="4608" width="9.140625" style="2"/>
    <col min="4609" max="4609" width="52.7109375" style="2" customWidth="1"/>
    <col min="4610" max="4610" width="9.140625" style="2"/>
    <col min="4611" max="4619" width="6.7109375" style="2" customWidth="1"/>
    <col min="4620" max="4624" width="4.28515625" style="2" customWidth="1"/>
    <col min="4625" max="4864" width="9.140625" style="2"/>
    <col min="4865" max="4865" width="52.7109375" style="2" customWidth="1"/>
    <col min="4866" max="4866" width="9.140625" style="2"/>
    <col min="4867" max="4875" width="6.7109375" style="2" customWidth="1"/>
    <col min="4876" max="4880" width="4.28515625" style="2" customWidth="1"/>
    <col min="4881" max="5120" width="9.140625" style="2"/>
    <col min="5121" max="5121" width="52.7109375" style="2" customWidth="1"/>
    <col min="5122" max="5122" width="9.140625" style="2"/>
    <col min="5123" max="5131" width="6.7109375" style="2" customWidth="1"/>
    <col min="5132" max="5136" width="4.28515625" style="2" customWidth="1"/>
    <col min="5137" max="5376" width="9.140625" style="2"/>
    <col min="5377" max="5377" width="52.7109375" style="2" customWidth="1"/>
    <col min="5378" max="5378" width="9.140625" style="2"/>
    <col min="5379" max="5387" width="6.7109375" style="2" customWidth="1"/>
    <col min="5388" max="5392" width="4.28515625" style="2" customWidth="1"/>
    <col min="5393" max="5632" width="9.140625" style="2"/>
    <col min="5633" max="5633" width="52.7109375" style="2" customWidth="1"/>
    <col min="5634" max="5634" width="9.140625" style="2"/>
    <col min="5635" max="5643" width="6.7109375" style="2" customWidth="1"/>
    <col min="5644" max="5648" width="4.28515625" style="2" customWidth="1"/>
    <col min="5649" max="5888" width="9.140625" style="2"/>
    <col min="5889" max="5889" width="52.7109375" style="2" customWidth="1"/>
    <col min="5890" max="5890" width="9.140625" style="2"/>
    <col min="5891" max="5899" width="6.7109375" style="2" customWidth="1"/>
    <col min="5900" max="5904" width="4.28515625" style="2" customWidth="1"/>
    <col min="5905" max="6144" width="9.140625" style="2"/>
    <col min="6145" max="6145" width="52.7109375" style="2" customWidth="1"/>
    <col min="6146" max="6146" width="9.140625" style="2"/>
    <col min="6147" max="6155" width="6.7109375" style="2" customWidth="1"/>
    <col min="6156" max="6160" width="4.28515625" style="2" customWidth="1"/>
    <col min="6161" max="6400" width="9.140625" style="2"/>
    <col min="6401" max="6401" width="52.7109375" style="2" customWidth="1"/>
    <col min="6402" max="6402" width="9.140625" style="2"/>
    <col min="6403" max="6411" width="6.7109375" style="2" customWidth="1"/>
    <col min="6412" max="6416" width="4.28515625" style="2" customWidth="1"/>
    <col min="6417" max="6656" width="9.140625" style="2"/>
    <col min="6657" max="6657" width="52.7109375" style="2" customWidth="1"/>
    <col min="6658" max="6658" width="9.140625" style="2"/>
    <col min="6659" max="6667" width="6.7109375" style="2" customWidth="1"/>
    <col min="6668" max="6672" width="4.28515625" style="2" customWidth="1"/>
    <col min="6673" max="6912" width="9.140625" style="2"/>
    <col min="6913" max="6913" width="52.7109375" style="2" customWidth="1"/>
    <col min="6914" max="6914" width="9.140625" style="2"/>
    <col min="6915" max="6923" width="6.7109375" style="2" customWidth="1"/>
    <col min="6924" max="6928" width="4.28515625" style="2" customWidth="1"/>
    <col min="6929" max="7168" width="9.140625" style="2"/>
    <col min="7169" max="7169" width="52.7109375" style="2" customWidth="1"/>
    <col min="7170" max="7170" width="9.140625" style="2"/>
    <col min="7171" max="7179" width="6.7109375" style="2" customWidth="1"/>
    <col min="7180" max="7184" width="4.28515625" style="2" customWidth="1"/>
    <col min="7185" max="7424" width="9.140625" style="2"/>
    <col min="7425" max="7425" width="52.7109375" style="2" customWidth="1"/>
    <col min="7426" max="7426" width="9.140625" style="2"/>
    <col min="7427" max="7435" width="6.7109375" style="2" customWidth="1"/>
    <col min="7436" max="7440" width="4.28515625" style="2" customWidth="1"/>
    <col min="7441" max="7680" width="9.140625" style="2"/>
    <col min="7681" max="7681" width="52.7109375" style="2" customWidth="1"/>
    <col min="7682" max="7682" width="9.140625" style="2"/>
    <col min="7683" max="7691" width="6.7109375" style="2" customWidth="1"/>
    <col min="7692" max="7696" width="4.28515625" style="2" customWidth="1"/>
    <col min="7697" max="7936" width="9.140625" style="2"/>
    <col min="7937" max="7937" width="52.7109375" style="2" customWidth="1"/>
    <col min="7938" max="7938" width="9.140625" style="2"/>
    <col min="7939" max="7947" width="6.7109375" style="2" customWidth="1"/>
    <col min="7948" max="7952" width="4.28515625" style="2" customWidth="1"/>
    <col min="7953" max="8192" width="9.140625" style="2"/>
    <col min="8193" max="8193" width="52.7109375" style="2" customWidth="1"/>
    <col min="8194" max="8194" width="9.140625" style="2"/>
    <col min="8195" max="8203" width="6.7109375" style="2" customWidth="1"/>
    <col min="8204" max="8208" width="4.28515625" style="2" customWidth="1"/>
    <col min="8209" max="8448" width="9.140625" style="2"/>
    <col min="8449" max="8449" width="52.7109375" style="2" customWidth="1"/>
    <col min="8450" max="8450" width="9.140625" style="2"/>
    <col min="8451" max="8459" width="6.7109375" style="2" customWidth="1"/>
    <col min="8460" max="8464" width="4.28515625" style="2" customWidth="1"/>
    <col min="8465" max="8704" width="9.140625" style="2"/>
    <col min="8705" max="8705" width="52.7109375" style="2" customWidth="1"/>
    <col min="8706" max="8706" width="9.140625" style="2"/>
    <col min="8707" max="8715" width="6.7109375" style="2" customWidth="1"/>
    <col min="8716" max="8720" width="4.28515625" style="2" customWidth="1"/>
    <col min="8721" max="8960" width="9.140625" style="2"/>
    <col min="8961" max="8961" width="52.7109375" style="2" customWidth="1"/>
    <col min="8962" max="8962" width="9.140625" style="2"/>
    <col min="8963" max="8971" width="6.7109375" style="2" customWidth="1"/>
    <col min="8972" max="8976" width="4.28515625" style="2" customWidth="1"/>
    <col min="8977" max="9216" width="9.140625" style="2"/>
    <col min="9217" max="9217" width="52.7109375" style="2" customWidth="1"/>
    <col min="9218" max="9218" width="9.140625" style="2"/>
    <col min="9219" max="9227" width="6.7109375" style="2" customWidth="1"/>
    <col min="9228" max="9232" width="4.28515625" style="2" customWidth="1"/>
    <col min="9233" max="9472" width="9.140625" style="2"/>
    <col min="9473" max="9473" width="52.7109375" style="2" customWidth="1"/>
    <col min="9474" max="9474" width="9.140625" style="2"/>
    <col min="9475" max="9483" width="6.7109375" style="2" customWidth="1"/>
    <col min="9484" max="9488" width="4.28515625" style="2" customWidth="1"/>
    <col min="9489" max="9728" width="9.140625" style="2"/>
    <col min="9729" max="9729" width="52.7109375" style="2" customWidth="1"/>
    <col min="9730" max="9730" width="9.140625" style="2"/>
    <col min="9731" max="9739" width="6.7109375" style="2" customWidth="1"/>
    <col min="9740" max="9744" width="4.28515625" style="2" customWidth="1"/>
    <col min="9745" max="9984" width="9.140625" style="2"/>
    <col min="9985" max="9985" width="52.7109375" style="2" customWidth="1"/>
    <col min="9986" max="9986" width="9.140625" style="2"/>
    <col min="9987" max="9995" width="6.7109375" style="2" customWidth="1"/>
    <col min="9996" max="10000" width="4.28515625" style="2" customWidth="1"/>
    <col min="10001" max="10240" width="9.140625" style="2"/>
    <col min="10241" max="10241" width="52.7109375" style="2" customWidth="1"/>
    <col min="10242" max="10242" width="9.140625" style="2"/>
    <col min="10243" max="10251" width="6.7109375" style="2" customWidth="1"/>
    <col min="10252" max="10256" width="4.28515625" style="2" customWidth="1"/>
    <col min="10257" max="10496" width="9.140625" style="2"/>
    <col min="10497" max="10497" width="52.7109375" style="2" customWidth="1"/>
    <col min="10498" max="10498" width="9.140625" style="2"/>
    <col min="10499" max="10507" width="6.7109375" style="2" customWidth="1"/>
    <col min="10508" max="10512" width="4.28515625" style="2" customWidth="1"/>
    <col min="10513" max="10752" width="9.140625" style="2"/>
    <col min="10753" max="10753" width="52.7109375" style="2" customWidth="1"/>
    <col min="10754" max="10754" width="9.140625" style="2"/>
    <col min="10755" max="10763" width="6.7109375" style="2" customWidth="1"/>
    <col min="10764" max="10768" width="4.28515625" style="2" customWidth="1"/>
    <col min="10769" max="11008" width="9.140625" style="2"/>
    <col min="11009" max="11009" width="52.7109375" style="2" customWidth="1"/>
    <col min="11010" max="11010" width="9.140625" style="2"/>
    <col min="11011" max="11019" width="6.7109375" style="2" customWidth="1"/>
    <col min="11020" max="11024" width="4.28515625" style="2" customWidth="1"/>
    <col min="11025" max="11264" width="9.140625" style="2"/>
    <col min="11265" max="11265" width="52.7109375" style="2" customWidth="1"/>
    <col min="11266" max="11266" width="9.140625" style="2"/>
    <col min="11267" max="11275" width="6.7109375" style="2" customWidth="1"/>
    <col min="11276" max="11280" width="4.28515625" style="2" customWidth="1"/>
    <col min="11281" max="11520" width="9.140625" style="2"/>
    <col min="11521" max="11521" width="52.7109375" style="2" customWidth="1"/>
    <col min="11522" max="11522" width="9.140625" style="2"/>
    <col min="11523" max="11531" width="6.7109375" style="2" customWidth="1"/>
    <col min="11532" max="11536" width="4.28515625" style="2" customWidth="1"/>
    <col min="11537" max="11776" width="9.140625" style="2"/>
    <col min="11777" max="11777" width="52.7109375" style="2" customWidth="1"/>
    <col min="11778" max="11778" width="9.140625" style="2"/>
    <col min="11779" max="11787" width="6.7109375" style="2" customWidth="1"/>
    <col min="11788" max="11792" width="4.28515625" style="2" customWidth="1"/>
    <col min="11793" max="12032" width="9.140625" style="2"/>
    <col min="12033" max="12033" width="52.7109375" style="2" customWidth="1"/>
    <col min="12034" max="12034" width="9.140625" style="2"/>
    <col min="12035" max="12043" width="6.7109375" style="2" customWidth="1"/>
    <col min="12044" max="12048" width="4.28515625" style="2" customWidth="1"/>
    <col min="12049" max="12288" width="9.140625" style="2"/>
    <col min="12289" max="12289" width="52.7109375" style="2" customWidth="1"/>
    <col min="12290" max="12290" width="9.140625" style="2"/>
    <col min="12291" max="12299" width="6.7109375" style="2" customWidth="1"/>
    <col min="12300" max="12304" width="4.28515625" style="2" customWidth="1"/>
    <col min="12305" max="12544" width="9.140625" style="2"/>
    <col min="12545" max="12545" width="52.7109375" style="2" customWidth="1"/>
    <col min="12546" max="12546" width="9.140625" style="2"/>
    <col min="12547" max="12555" width="6.7109375" style="2" customWidth="1"/>
    <col min="12556" max="12560" width="4.28515625" style="2" customWidth="1"/>
    <col min="12561" max="12800" width="9.140625" style="2"/>
    <col min="12801" max="12801" width="52.7109375" style="2" customWidth="1"/>
    <col min="12802" max="12802" width="9.140625" style="2"/>
    <col min="12803" max="12811" width="6.7109375" style="2" customWidth="1"/>
    <col min="12812" max="12816" width="4.28515625" style="2" customWidth="1"/>
    <col min="12817" max="13056" width="9.140625" style="2"/>
    <col min="13057" max="13057" width="52.7109375" style="2" customWidth="1"/>
    <col min="13058" max="13058" width="9.140625" style="2"/>
    <col min="13059" max="13067" width="6.7109375" style="2" customWidth="1"/>
    <col min="13068" max="13072" width="4.28515625" style="2" customWidth="1"/>
    <col min="13073" max="13312" width="9.140625" style="2"/>
    <col min="13313" max="13313" width="52.7109375" style="2" customWidth="1"/>
    <col min="13314" max="13314" width="9.140625" style="2"/>
    <col min="13315" max="13323" width="6.7109375" style="2" customWidth="1"/>
    <col min="13324" max="13328" width="4.28515625" style="2" customWidth="1"/>
    <col min="13329" max="13568" width="9.140625" style="2"/>
    <col min="13569" max="13569" width="52.7109375" style="2" customWidth="1"/>
    <col min="13570" max="13570" width="9.140625" style="2"/>
    <col min="13571" max="13579" width="6.7109375" style="2" customWidth="1"/>
    <col min="13580" max="13584" width="4.28515625" style="2" customWidth="1"/>
    <col min="13585" max="13824" width="9.140625" style="2"/>
    <col min="13825" max="13825" width="52.7109375" style="2" customWidth="1"/>
    <col min="13826" max="13826" width="9.140625" style="2"/>
    <col min="13827" max="13835" width="6.7109375" style="2" customWidth="1"/>
    <col min="13836" max="13840" width="4.28515625" style="2" customWidth="1"/>
    <col min="13841" max="14080" width="9.140625" style="2"/>
    <col min="14081" max="14081" width="52.7109375" style="2" customWidth="1"/>
    <col min="14082" max="14082" width="9.140625" style="2"/>
    <col min="14083" max="14091" width="6.7109375" style="2" customWidth="1"/>
    <col min="14092" max="14096" width="4.28515625" style="2" customWidth="1"/>
    <col min="14097" max="14336" width="9.140625" style="2"/>
    <col min="14337" max="14337" width="52.7109375" style="2" customWidth="1"/>
    <col min="14338" max="14338" width="9.140625" style="2"/>
    <col min="14339" max="14347" width="6.7109375" style="2" customWidth="1"/>
    <col min="14348" max="14352" width="4.28515625" style="2" customWidth="1"/>
    <col min="14353" max="14592" width="9.140625" style="2"/>
    <col min="14593" max="14593" width="52.7109375" style="2" customWidth="1"/>
    <col min="14594" max="14594" width="9.140625" style="2"/>
    <col min="14595" max="14603" width="6.7109375" style="2" customWidth="1"/>
    <col min="14604" max="14608" width="4.28515625" style="2" customWidth="1"/>
    <col min="14609" max="14848" width="9.140625" style="2"/>
    <col min="14849" max="14849" width="52.7109375" style="2" customWidth="1"/>
    <col min="14850" max="14850" width="9.140625" style="2"/>
    <col min="14851" max="14859" width="6.7109375" style="2" customWidth="1"/>
    <col min="14860" max="14864" width="4.28515625" style="2" customWidth="1"/>
    <col min="14865" max="15104" width="9.140625" style="2"/>
    <col min="15105" max="15105" width="52.7109375" style="2" customWidth="1"/>
    <col min="15106" max="15106" width="9.140625" style="2"/>
    <col min="15107" max="15115" width="6.7109375" style="2" customWidth="1"/>
    <col min="15116" max="15120" width="4.28515625" style="2" customWidth="1"/>
    <col min="15121" max="15360" width="9.140625" style="2"/>
    <col min="15361" max="15361" width="52.7109375" style="2" customWidth="1"/>
    <col min="15362" max="15362" width="9.140625" style="2"/>
    <col min="15363" max="15371" width="6.7109375" style="2" customWidth="1"/>
    <col min="15372" max="15376" width="4.28515625" style="2" customWidth="1"/>
    <col min="15377" max="15616" width="9.140625" style="2"/>
    <col min="15617" max="15617" width="52.7109375" style="2" customWidth="1"/>
    <col min="15618" max="15618" width="9.140625" style="2"/>
    <col min="15619" max="15627" width="6.7109375" style="2" customWidth="1"/>
    <col min="15628" max="15632" width="4.28515625" style="2" customWidth="1"/>
    <col min="15633" max="15872" width="9.140625" style="2"/>
    <col min="15873" max="15873" width="52.7109375" style="2" customWidth="1"/>
    <col min="15874" max="15874" width="9.140625" style="2"/>
    <col min="15875" max="15883" width="6.7109375" style="2" customWidth="1"/>
    <col min="15884" max="15888" width="4.28515625" style="2" customWidth="1"/>
    <col min="15889" max="16128" width="9.140625" style="2"/>
    <col min="16129" max="16129" width="52.7109375" style="2" customWidth="1"/>
    <col min="16130" max="16130" width="9.140625" style="2"/>
    <col min="16131" max="16139" width="6.7109375" style="2" customWidth="1"/>
    <col min="16140" max="16144" width="4.28515625" style="2" customWidth="1"/>
    <col min="16145" max="16384" width="9.140625" style="2"/>
  </cols>
  <sheetData>
    <row r="1" spans="1:16" ht="15.75" x14ac:dyDescent="0.25">
      <c r="A1" s="71" t="s">
        <v>315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31.5" customHeight="1" x14ac:dyDescent="0.25">
      <c r="A2" s="72" t="s">
        <v>316</v>
      </c>
      <c r="B2" s="158" t="s">
        <v>18</v>
      </c>
      <c r="C2" s="72" t="s">
        <v>317</v>
      </c>
      <c r="D2" s="72"/>
      <c r="E2" s="72"/>
      <c r="F2" s="72"/>
      <c r="G2" s="72"/>
      <c r="H2" s="72"/>
      <c r="I2" s="72"/>
      <c r="J2" s="72"/>
      <c r="K2" s="72"/>
      <c r="L2" s="72" t="s">
        <v>318</v>
      </c>
      <c r="M2" s="72"/>
      <c r="N2" s="72"/>
      <c r="O2" s="72"/>
      <c r="P2" s="72"/>
    </row>
    <row r="3" spans="1:16" ht="30" customHeight="1" x14ac:dyDescent="0.25">
      <c r="A3" s="72"/>
      <c r="B3" s="158"/>
      <c r="C3" s="72" t="s">
        <v>319</v>
      </c>
      <c r="D3" s="72"/>
      <c r="E3" s="158" t="s">
        <v>320</v>
      </c>
      <c r="F3" s="72" t="s">
        <v>321</v>
      </c>
      <c r="G3" s="72"/>
      <c r="H3" s="158" t="s">
        <v>322</v>
      </c>
      <c r="I3" s="158" t="s">
        <v>323</v>
      </c>
      <c r="J3" s="72" t="s">
        <v>324</v>
      </c>
      <c r="K3" s="72"/>
      <c r="L3" s="158" t="s">
        <v>319</v>
      </c>
      <c r="M3" s="158" t="s">
        <v>320</v>
      </c>
      <c r="N3" s="158" t="s">
        <v>325</v>
      </c>
      <c r="O3" s="158" t="s">
        <v>321</v>
      </c>
      <c r="P3" s="159" t="s">
        <v>324</v>
      </c>
    </row>
    <row r="4" spans="1:16" ht="102.75" customHeight="1" x14ac:dyDescent="0.25">
      <c r="A4" s="72"/>
      <c r="B4" s="158"/>
      <c r="C4" s="160" t="s">
        <v>326</v>
      </c>
      <c r="D4" s="160" t="s">
        <v>327</v>
      </c>
      <c r="E4" s="158"/>
      <c r="F4" s="160" t="s">
        <v>328</v>
      </c>
      <c r="G4" s="160" t="s">
        <v>329</v>
      </c>
      <c r="H4" s="158"/>
      <c r="I4" s="158"/>
      <c r="J4" s="160" t="s">
        <v>328</v>
      </c>
      <c r="K4" s="160" t="s">
        <v>32</v>
      </c>
      <c r="L4" s="158"/>
      <c r="M4" s="158"/>
      <c r="N4" s="158"/>
      <c r="O4" s="158"/>
      <c r="P4" s="161"/>
    </row>
    <row r="5" spans="1:16" ht="15.75" x14ac:dyDescent="0.25">
      <c r="A5" s="75">
        <v>1</v>
      </c>
      <c r="B5" s="75">
        <v>2</v>
      </c>
      <c r="C5" s="75">
        <v>3</v>
      </c>
      <c r="D5" s="75">
        <v>4</v>
      </c>
      <c r="E5" s="75">
        <v>5</v>
      </c>
      <c r="F5" s="75">
        <v>6</v>
      </c>
      <c r="G5" s="75">
        <v>7</v>
      </c>
      <c r="H5" s="75">
        <v>8</v>
      </c>
      <c r="I5" s="75">
        <v>9</v>
      </c>
      <c r="J5" s="75">
        <v>10</v>
      </c>
      <c r="K5" s="75">
        <v>11</v>
      </c>
      <c r="L5" s="75">
        <v>12</v>
      </c>
      <c r="M5" s="75">
        <v>13</v>
      </c>
      <c r="N5" s="75">
        <v>14</v>
      </c>
      <c r="O5" s="75">
        <v>15</v>
      </c>
      <c r="P5" s="75">
        <v>16</v>
      </c>
    </row>
    <row r="6" spans="1:16" ht="31.5" x14ac:dyDescent="0.25">
      <c r="A6" s="162" t="s">
        <v>330</v>
      </c>
      <c r="B6" s="75">
        <v>1140</v>
      </c>
      <c r="C6" s="163">
        <f>SUM(C7:C10)</f>
        <v>0</v>
      </c>
      <c r="D6" s="163">
        <f t="shared" ref="D6:P6" si="0">SUM(D7:D10)</f>
        <v>0</v>
      </c>
      <c r="E6" s="163">
        <f t="shared" si="0"/>
        <v>0</v>
      </c>
      <c r="F6" s="163">
        <f t="shared" si="0"/>
        <v>0</v>
      </c>
      <c r="G6" s="163">
        <f t="shared" si="0"/>
        <v>0</v>
      </c>
      <c r="H6" s="163">
        <f t="shared" si="0"/>
        <v>0</v>
      </c>
      <c r="I6" s="163">
        <f t="shared" si="0"/>
        <v>0</v>
      </c>
      <c r="J6" s="163">
        <f t="shared" si="0"/>
        <v>0</v>
      </c>
      <c r="K6" s="163">
        <f t="shared" si="0"/>
        <v>0</v>
      </c>
      <c r="L6" s="163">
        <f t="shared" si="0"/>
        <v>0</v>
      </c>
      <c r="M6" s="163">
        <f t="shared" si="0"/>
        <v>0</v>
      </c>
      <c r="N6" s="163">
        <f t="shared" si="0"/>
        <v>0</v>
      </c>
      <c r="O6" s="163">
        <f t="shared" si="0"/>
        <v>0</v>
      </c>
      <c r="P6" s="163">
        <f t="shared" si="0"/>
        <v>0</v>
      </c>
    </row>
    <row r="7" spans="1:16" ht="15.75" x14ac:dyDescent="0.25">
      <c r="A7" s="164" t="s">
        <v>331</v>
      </c>
      <c r="B7" s="73">
        <v>1141</v>
      </c>
      <c r="C7" s="163">
        <v>0</v>
      </c>
      <c r="D7" s="163">
        <v>0</v>
      </c>
      <c r="E7" s="163">
        <v>0</v>
      </c>
      <c r="F7" s="163">
        <v>0</v>
      </c>
      <c r="G7" s="163">
        <v>0</v>
      </c>
      <c r="H7" s="163">
        <v>0</v>
      </c>
      <c r="I7" s="163">
        <v>0</v>
      </c>
      <c r="J7" s="163">
        <v>0</v>
      </c>
      <c r="K7" s="163">
        <v>0</v>
      </c>
      <c r="L7" s="163">
        <v>0</v>
      </c>
      <c r="M7" s="163">
        <v>0</v>
      </c>
      <c r="N7" s="163">
        <v>0</v>
      </c>
      <c r="O7" s="163">
        <v>0</v>
      </c>
      <c r="P7" s="163">
        <v>0</v>
      </c>
    </row>
    <row r="8" spans="1:16" ht="15.75" x14ac:dyDescent="0.25">
      <c r="A8" s="164" t="s">
        <v>332</v>
      </c>
      <c r="B8" s="73">
        <v>1142</v>
      </c>
      <c r="C8" s="163">
        <v>0</v>
      </c>
      <c r="D8" s="163">
        <v>0</v>
      </c>
      <c r="E8" s="163">
        <v>0</v>
      </c>
      <c r="F8" s="163">
        <v>0</v>
      </c>
      <c r="G8" s="163">
        <v>0</v>
      </c>
      <c r="H8" s="163">
        <v>0</v>
      </c>
      <c r="I8" s="163">
        <v>0</v>
      </c>
      <c r="J8" s="163">
        <v>0</v>
      </c>
      <c r="K8" s="163">
        <v>0</v>
      </c>
      <c r="L8" s="163">
        <v>0</v>
      </c>
      <c r="M8" s="163">
        <v>0</v>
      </c>
      <c r="N8" s="163">
        <v>0</v>
      </c>
      <c r="O8" s="163">
        <v>0</v>
      </c>
      <c r="P8" s="163">
        <v>0</v>
      </c>
    </row>
    <row r="9" spans="1:16" ht="15.75" x14ac:dyDescent="0.25">
      <c r="A9" s="164" t="s">
        <v>333</v>
      </c>
      <c r="B9" s="73">
        <v>1143</v>
      </c>
      <c r="C9" s="163">
        <v>0</v>
      </c>
      <c r="D9" s="163">
        <v>0</v>
      </c>
      <c r="E9" s="163">
        <v>0</v>
      </c>
      <c r="F9" s="163">
        <v>0</v>
      </c>
      <c r="G9" s="163">
        <v>0</v>
      </c>
      <c r="H9" s="163">
        <v>0</v>
      </c>
      <c r="I9" s="163">
        <v>0</v>
      </c>
      <c r="J9" s="163">
        <v>0</v>
      </c>
      <c r="K9" s="163">
        <v>0</v>
      </c>
      <c r="L9" s="163">
        <v>0</v>
      </c>
      <c r="M9" s="163">
        <v>0</v>
      </c>
      <c r="N9" s="163">
        <v>0</v>
      </c>
      <c r="O9" s="163">
        <v>0</v>
      </c>
      <c r="P9" s="163">
        <v>0</v>
      </c>
    </row>
    <row r="10" spans="1:16" ht="15.75" x14ac:dyDescent="0.25">
      <c r="A10" s="164" t="s">
        <v>334</v>
      </c>
      <c r="B10" s="73">
        <v>1144</v>
      </c>
      <c r="C10" s="163">
        <v>0</v>
      </c>
      <c r="D10" s="163">
        <v>0</v>
      </c>
      <c r="E10" s="163">
        <v>0</v>
      </c>
      <c r="F10" s="163">
        <v>0</v>
      </c>
      <c r="G10" s="163">
        <v>0</v>
      </c>
      <c r="H10" s="163">
        <v>0</v>
      </c>
      <c r="I10" s="163">
        <v>0</v>
      </c>
      <c r="J10" s="163">
        <v>0</v>
      </c>
      <c r="K10" s="163">
        <v>0</v>
      </c>
      <c r="L10" s="163">
        <v>0</v>
      </c>
      <c r="M10" s="163">
        <v>0</v>
      </c>
      <c r="N10" s="163">
        <v>0</v>
      </c>
      <c r="O10" s="163">
        <v>0</v>
      </c>
      <c r="P10" s="163">
        <v>0</v>
      </c>
    </row>
    <row r="11" spans="1:16" ht="31.5" x14ac:dyDescent="0.25">
      <c r="A11" s="162" t="s">
        <v>335</v>
      </c>
      <c r="B11" s="75">
        <v>1150</v>
      </c>
      <c r="C11" s="163">
        <f>SUM(C12:C15)</f>
        <v>0</v>
      </c>
      <c r="D11" s="163">
        <f t="shared" ref="D11:P11" si="1">SUM(D12:D15)</f>
        <v>0</v>
      </c>
      <c r="E11" s="163">
        <f t="shared" si="1"/>
        <v>0</v>
      </c>
      <c r="F11" s="163">
        <f t="shared" si="1"/>
        <v>0</v>
      </c>
      <c r="G11" s="163">
        <f t="shared" si="1"/>
        <v>0</v>
      </c>
      <c r="H11" s="163">
        <f t="shared" si="1"/>
        <v>0</v>
      </c>
      <c r="I11" s="163">
        <f t="shared" si="1"/>
        <v>0</v>
      </c>
      <c r="J11" s="163">
        <f t="shared" si="1"/>
        <v>0</v>
      </c>
      <c r="K11" s="163">
        <f t="shared" si="1"/>
        <v>0</v>
      </c>
      <c r="L11" s="163">
        <f t="shared" si="1"/>
        <v>0</v>
      </c>
      <c r="M11" s="163">
        <f t="shared" si="1"/>
        <v>0</v>
      </c>
      <c r="N11" s="163">
        <f t="shared" si="1"/>
        <v>0</v>
      </c>
      <c r="O11" s="163">
        <f t="shared" si="1"/>
        <v>0</v>
      </c>
      <c r="P11" s="163">
        <f t="shared" si="1"/>
        <v>0</v>
      </c>
    </row>
    <row r="12" spans="1:16" ht="15.75" x14ac:dyDescent="0.25">
      <c r="A12" s="164" t="s">
        <v>336</v>
      </c>
      <c r="B12" s="73">
        <v>1151</v>
      </c>
      <c r="C12" s="163">
        <v>0</v>
      </c>
      <c r="D12" s="163">
        <v>0</v>
      </c>
      <c r="E12" s="163">
        <v>0</v>
      </c>
      <c r="F12" s="163">
        <v>0</v>
      </c>
      <c r="G12" s="163">
        <v>0</v>
      </c>
      <c r="H12" s="163">
        <v>0</v>
      </c>
      <c r="I12" s="163">
        <v>0</v>
      </c>
      <c r="J12" s="163">
        <v>0</v>
      </c>
      <c r="K12" s="163">
        <v>0</v>
      </c>
      <c r="L12" s="163">
        <v>0</v>
      </c>
      <c r="M12" s="163">
        <v>0</v>
      </c>
      <c r="N12" s="163">
        <v>0</v>
      </c>
      <c r="O12" s="163">
        <v>0</v>
      </c>
      <c r="P12" s="163">
        <v>0</v>
      </c>
    </row>
    <row r="13" spans="1:16" ht="31.5" x14ac:dyDescent="0.25">
      <c r="A13" s="164" t="s">
        <v>337</v>
      </c>
      <c r="B13" s="73">
        <v>1152</v>
      </c>
      <c r="C13" s="163">
        <v>0</v>
      </c>
      <c r="D13" s="163">
        <v>0</v>
      </c>
      <c r="E13" s="163">
        <v>0</v>
      </c>
      <c r="F13" s="163">
        <v>0</v>
      </c>
      <c r="G13" s="163">
        <v>0</v>
      </c>
      <c r="H13" s="163">
        <v>0</v>
      </c>
      <c r="I13" s="163">
        <v>0</v>
      </c>
      <c r="J13" s="163">
        <v>0</v>
      </c>
      <c r="K13" s="163">
        <v>0</v>
      </c>
      <c r="L13" s="163">
        <v>0</v>
      </c>
      <c r="M13" s="163">
        <v>0</v>
      </c>
      <c r="N13" s="163">
        <v>0</v>
      </c>
      <c r="O13" s="163">
        <v>0</v>
      </c>
      <c r="P13" s="163">
        <v>0</v>
      </c>
    </row>
    <row r="14" spans="1:16" ht="15.75" x14ac:dyDescent="0.25">
      <c r="A14" s="164" t="s">
        <v>338</v>
      </c>
      <c r="B14" s="73">
        <v>1153</v>
      </c>
      <c r="C14" s="163">
        <v>0</v>
      </c>
      <c r="D14" s="163">
        <v>0</v>
      </c>
      <c r="E14" s="163">
        <v>0</v>
      </c>
      <c r="F14" s="163">
        <v>0</v>
      </c>
      <c r="G14" s="163">
        <v>0</v>
      </c>
      <c r="H14" s="163">
        <v>0</v>
      </c>
      <c r="I14" s="163">
        <v>0</v>
      </c>
      <c r="J14" s="163">
        <v>0</v>
      </c>
      <c r="K14" s="163">
        <v>0</v>
      </c>
      <c r="L14" s="163">
        <v>0</v>
      </c>
      <c r="M14" s="163">
        <v>0</v>
      </c>
      <c r="N14" s="163">
        <v>0</v>
      </c>
      <c r="O14" s="163">
        <v>0</v>
      </c>
      <c r="P14" s="163">
        <v>0</v>
      </c>
    </row>
    <row r="15" spans="1:16" ht="15.75" x14ac:dyDescent="0.25">
      <c r="A15" s="164"/>
      <c r="B15" s="7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</row>
    <row r="16" spans="1:16" ht="15.75" x14ac:dyDescent="0.25">
      <c r="A16" s="162" t="s">
        <v>61</v>
      </c>
      <c r="B16" s="75">
        <v>1190</v>
      </c>
      <c r="C16" s="163">
        <f>C11+C6</f>
        <v>0</v>
      </c>
      <c r="D16" s="163">
        <f t="shared" ref="D16:P16" si="2">D11+D6</f>
        <v>0</v>
      </c>
      <c r="E16" s="163">
        <f t="shared" si="2"/>
        <v>0</v>
      </c>
      <c r="F16" s="163">
        <f t="shared" si="2"/>
        <v>0</v>
      </c>
      <c r="G16" s="163">
        <f t="shared" si="2"/>
        <v>0</v>
      </c>
      <c r="H16" s="163">
        <f t="shared" si="2"/>
        <v>0</v>
      </c>
      <c r="I16" s="163">
        <f t="shared" si="2"/>
        <v>0</v>
      </c>
      <c r="J16" s="163">
        <f t="shared" si="2"/>
        <v>0</v>
      </c>
      <c r="K16" s="163">
        <f t="shared" si="2"/>
        <v>0</v>
      </c>
      <c r="L16" s="163">
        <f t="shared" si="2"/>
        <v>0</v>
      </c>
      <c r="M16" s="163">
        <f t="shared" si="2"/>
        <v>0</v>
      </c>
      <c r="N16" s="163">
        <f t="shared" si="2"/>
        <v>0</v>
      </c>
      <c r="O16" s="163">
        <f t="shared" si="2"/>
        <v>0</v>
      </c>
      <c r="P16" s="163">
        <f t="shared" si="2"/>
        <v>0</v>
      </c>
    </row>
    <row r="17" spans="1:14" ht="9.75" customHeight="1" x14ac:dyDescent="0.25"/>
    <row r="18" spans="1:14" x14ac:dyDescent="0.25">
      <c r="A18" s="50" t="s">
        <v>339</v>
      </c>
      <c r="B18" s="2" t="s">
        <v>340</v>
      </c>
    </row>
    <row r="19" spans="1:14" x14ac:dyDescent="0.25">
      <c r="B19" s="50" t="s">
        <v>341</v>
      </c>
      <c r="K19" s="165" t="s">
        <v>342</v>
      </c>
      <c r="L19" s="166"/>
      <c r="M19" s="166"/>
      <c r="N19" s="166"/>
    </row>
    <row r="20" spans="1:14" x14ac:dyDescent="0.25">
      <c r="B20" s="50" t="s">
        <v>343</v>
      </c>
    </row>
    <row r="21" spans="1:14" x14ac:dyDescent="0.25">
      <c r="B21" s="50" t="s">
        <v>344</v>
      </c>
      <c r="K21" s="165" t="s">
        <v>345</v>
      </c>
      <c r="L21" s="166"/>
      <c r="M21" s="166"/>
      <c r="N21" s="166"/>
    </row>
    <row r="22" spans="1:14" x14ac:dyDescent="0.25">
      <c r="A22" s="50"/>
    </row>
    <row r="23" spans="1:14" x14ac:dyDescent="0.25">
      <c r="A23" s="50" t="s">
        <v>346</v>
      </c>
      <c r="B23" s="2" t="s">
        <v>347</v>
      </c>
      <c r="K23" s="165" t="s">
        <v>348</v>
      </c>
      <c r="L23" s="95"/>
      <c r="M23" s="95"/>
      <c r="N23" s="95"/>
    </row>
    <row r="24" spans="1:14" x14ac:dyDescent="0.25">
      <c r="A24" s="50" t="s">
        <v>349</v>
      </c>
      <c r="B24" s="2" t="s">
        <v>350</v>
      </c>
      <c r="K24" s="165" t="s">
        <v>351</v>
      </c>
      <c r="L24" s="96"/>
      <c r="M24" s="96"/>
      <c r="N24" s="96"/>
    </row>
    <row r="25" spans="1:14" x14ac:dyDescent="0.25">
      <c r="A25" s="50" t="s">
        <v>352</v>
      </c>
      <c r="B25" s="2" t="s">
        <v>353</v>
      </c>
      <c r="K25" s="165" t="s">
        <v>354</v>
      </c>
      <c r="L25" s="96"/>
      <c r="M25" s="96"/>
      <c r="N25" s="96"/>
    </row>
    <row r="26" spans="1:14" x14ac:dyDescent="0.25">
      <c r="A26" s="50" t="s">
        <v>349</v>
      </c>
      <c r="B26" s="2" t="s">
        <v>355</v>
      </c>
      <c r="K26" s="165" t="s">
        <v>356</v>
      </c>
      <c r="L26" s="96"/>
      <c r="M26" s="96"/>
      <c r="N26" s="96"/>
    </row>
    <row r="27" spans="1:14" x14ac:dyDescent="0.25">
      <c r="A27" s="167" t="s">
        <v>357</v>
      </c>
      <c r="B27" s="167"/>
      <c r="C27" s="167"/>
      <c r="D27" s="167"/>
      <c r="E27" s="167"/>
      <c r="F27" s="167"/>
      <c r="G27" s="167"/>
      <c r="H27" s="167"/>
      <c r="I27" s="167"/>
      <c r="J27" s="167"/>
    </row>
    <row r="28" spans="1:14" ht="60.75" customHeight="1" x14ac:dyDescent="0.25">
      <c r="A28" s="112" t="s">
        <v>130</v>
      </c>
      <c r="B28" s="112" t="s">
        <v>18</v>
      </c>
      <c r="C28" s="112" t="s">
        <v>358</v>
      </c>
      <c r="D28" s="112" t="s">
        <v>359</v>
      </c>
      <c r="E28" s="111" t="s">
        <v>360</v>
      </c>
      <c r="F28" s="111"/>
      <c r="G28" s="111"/>
      <c r="H28" s="111" t="s">
        <v>361</v>
      </c>
      <c r="I28" s="111"/>
      <c r="J28" s="111"/>
    </row>
    <row r="29" spans="1:14" x14ac:dyDescent="0.25">
      <c r="A29" s="112">
        <v>1</v>
      </c>
      <c r="B29" s="112">
        <v>2</v>
      </c>
      <c r="C29" s="112">
        <v>3</v>
      </c>
      <c r="D29" s="112">
        <v>4</v>
      </c>
      <c r="E29" s="111">
        <v>5</v>
      </c>
      <c r="F29" s="111"/>
      <c r="G29" s="111"/>
      <c r="H29" s="111">
        <v>6</v>
      </c>
      <c r="I29" s="111"/>
      <c r="J29" s="111"/>
    </row>
    <row r="30" spans="1:14" ht="25.5" x14ac:dyDescent="0.25">
      <c r="A30" s="168" t="s">
        <v>362</v>
      </c>
      <c r="B30" s="113">
        <v>1200</v>
      </c>
      <c r="C30" s="112"/>
      <c r="D30" s="169"/>
      <c r="E30" s="170">
        <v>0</v>
      </c>
      <c r="F30" s="170"/>
      <c r="G30" s="170"/>
      <c r="H30" s="170">
        <v>0</v>
      </c>
      <c r="I30" s="170"/>
      <c r="J30" s="170"/>
    </row>
    <row r="31" spans="1:14" x14ac:dyDescent="0.25">
      <c r="A31" s="171" t="s">
        <v>363</v>
      </c>
      <c r="B31" s="112"/>
      <c r="C31" s="112"/>
      <c r="D31" s="169"/>
      <c r="E31" s="170">
        <v>0</v>
      </c>
      <c r="F31" s="170"/>
      <c r="G31" s="170"/>
      <c r="H31" s="170">
        <v>0</v>
      </c>
      <c r="I31" s="170"/>
      <c r="J31" s="170"/>
    </row>
    <row r="32" spans="1:14" x14ac:dyDescent="0.25">
      <c r="A32" s="172" t="s">
        <v>364</v>
      </c>
      <c r="B32" s="112">
        <v>1210</v>
      </c>
      <c r="C32" s="112"/>
      <c r="D32" s="169"/>
      <c r="E32" s="170">
        <v>0</v>
      </c>
      <c r="F32" s="170"/>
      <c r="G32" s="170"/>
      <c r="H32" s="170">
        <v>0</v>
      </c>
      <c r="I32" s="170"/>
      <c r="J32" s="170"/>
    </row>
    <row r="33" spans="1:10" ht="25.5" x14ac:dyDescent="0.25">
      <c r="A33" s="171" t="s">
        <v>365</v>
      </c>
      <c r="B33" s="112">
        <v>1211</v>
      </c>
      <c r="C33" s="112"/>
      <c r="D33" s="173"/>
      <c r="E33" s="170">
        <v>0</v>
      </c>
      <c r="F33" s="170"/>
      <c r="G33" s="170"/>
      <c r="H33" s="170">
        <v>0</v>
      </c>
      <c r="I33" s="170"/>
      <c r="J33" s="170"/>
    </row>
    <row r="34" spans="1:10" x14ac:dyDescent="0.25">
      <c r="A34" s="171" t="s">
        <v>366</v>
      </c>
      <c r="B34" s="112">
        <v>1212</v>
      </c>
      <c r="C34" s="112"/>
      <c r="D34" s="169"/>
      <c r="E34" s="170">
        <v>0</v>
      </c>
      <c r="F34" s="170"/>
      <c r="G34" s="170"/>
      <c r="H34" s="170">
        <v>0</v>
      </c>
      <c r="I34" s="170"/>
      <c r="J34" s="170"/>
    </row>
    <row r="35" spans="1:10" x14ac:dyDescent="0.25">
      <c r="A35" s="172" t="s">
        <v>367</v>
      </c>
      <c r="B35" s="112">
        <v>1213</v>
      </c>
      <c r="C35" s="112"/>
      <c r="D35" s="169"/>
      <c r="E35" s="170">
        <v>0</v>
      </c>
      <c r="F35" s="170"/>
      <c r="G35" s="170"/>
      <c r="H35" s="170">
        <v>0</v>
      </c>
      <c r="I35" s="170"/>
      <c r="J35" s="170"/>
    </row>
    <row r="36" spans="1:10" x14ac:dyDescent="0.25">
      <c r="A36" s="172" t="s">
        <v>368</v>
      </c>
      <c r="B36" s="112">
        <v>1214</v>
      </c>
      <c r="C36" s="112"/>
      <c r="D36" s="169"/>
      <c r="E36" s="170">
        <v>0</v>
      </c>
      <c r="F36" s="170"/>
      <c r="G36" s="170"/>
      <c r="H36" s="170">
        <v>0</v>
      </c>
      <c r="I36" s="170"/>
      <c r="J36" s="170"/>
    </row>
    <row r="37" spans="1:10" x14ac:dyDescent="0.25">
      <c r="A37" s="172" t="s">
        <v>369</v>
      </c>
      <c r="B37" s="112">
        <v>1215</v>
      </c>
      <c r="C37" s="112"/>
      <c r="D37" s="169"/>
      <c r="E37" s="170">
        <v>0</v>
      </c>
      <c r="F37" s="170"/>
      <c r="G37" s="170"/>
      <c r="H37" s="170">
        <v>0</v>
      </c>
      <c r="I37" s="170"/>
      <c r="J37" s="170"/>
    </row>
    <row r="38" spans="1:10" x14ac:dyDescent="0.25">
      <c r="A38" s="172" t="s">
        <v>370</v>
      </c>
      <c r="B38" s="112">
        <v>1216</v>
      </c>
      <c r="C38" s="112"/>
      <c r="D38" s="169"/>
      <c r="E38" s="170">
        <v>0</v>
      </c>
      <c r="F38" s="170"/>
      <c r="G38" s="170"/>
      <c r="H38" s="170">
        <v>0</v>
      </c>
      <c r="I38" s="170"/>
      <c r="J38" s="170"/>
    </row>
    <row r="39" spans="1:10" x14ac:dyDescent="0.25">
      <c r="A39" s="172" t="s">
        <v>371</v>
      </c>
      <c r="B39" s="112">
        <v>1217</v>
      </c>
      <c r="C39" s="112"/>
      <c r="D39" s="169"/>
      <c r="E39" s="170">
        <v>0</v>
      </c>
      <c r="F39" s="170"/>
      <c r="G39" s="170"/>
      <c r="H39" s="170">
        <v>0</v>
      </c>
      <c r="I39" s="170"/>
      <c r="J39" s="170"/>
    </row>
    <row r="40" spans="1:10" x14ac:dyDescent="0.25">
      <c r="A40" s="172" t="s">
        <v>372</v>
      </c>
      <c r="B40" s="112">
        <v>1218</v>
      </c>
      <c r="C40" s="112"/>
      <c r="D40" s="169"/>
      <c r="E40" s="170">
        <v>0</v>
      </c>
      <c r="F40" s="170"/>
      <c r="G40" s="170"/>
      <c r="H40" s="170">
        <v>0</v>
      </c>
      <c r="I40" s="170"/>
      <c r="J40" s="170"/>
    </row>
    <row r="41" spans="1:10" x14ac:dyDescent="0.25">
      <c r="A41" s="172" t="s">
        <v>373</v>
      </c>
      <c r="B41" s="112">
        <v>1219</v>
      </c>
      <c r="C41" s="112"/>
      <c r="D41" s="169"/>
      <c r="E41" s="170">
        <v>0</v>
      </c>
      <c r="F41" s="170"/>
      <c r="G41" s="170"/>
      <c r="H41" s="170">
        <v>0</v>
      </c>
      <c r="I41" s="170"/>
      <c r="J41" s="170"/>
    </row>
    <row r="42" spans="1:10" ht="25.5" x14ac:dyDescent="0.25">
      <c r="A42" s="168" t="s">
        <v>374</v>
      </c>
      <c r="B42" s="113">
        <v>1220</v>
      </c>
      <c r="C42" s="112"/>
      <c r="D42" s="169"/>
      <c r="E42" s="170">
        <v>0</v>
      </c>
      <c r="F42" s="170"/>
      <c r="G42" s="170"/>
      <c r="H42" s="170">
        <v>0</v>
      </c>
      <c r="I42" s="170"/>
      <c r="J42" s="170"/>
    </row>
    <row r="43" spans="1:10" x14ac:dyDescent="0.25">
      <c r="A43" s="172" t="s">
        <v>363</v>
      </c>
      <c r="B43" s="112"/>
      <c r="C43" s="112"/>
      <c r="D43" s="169"/>
      <c r="E43" s="170">
        <v>0</v>
      </c>
      <c r="F43" s="170"/>
      <c r="G43" s="170"/>
      <c r="H43" s="170">
        <v>0</v>
      </c>
      <c r="I43" s="170"/>
      <c r="J43" s="170"/>
    </row>
    <row r="44" spans="1:10" x14ac:dyDescent="0.25">
      <c r="A44" s="172" t="s">
        <v>375</v>
      </c>
      <c r="B44" s="112">
        <v>1230</v>
      </c>
      <c r="C44" s="112"/>
      <c r="D44" s="169"/>
      <c r="E44" s="170">
        <v>0</v>
      </c>
      <c r="F44" s="170"/>
      <c r="G44" s="170"/>
      <c r="H44" s="170">
        <v>0</v>
      </c>
      <c r="I44" s="170"/>
      <c r="J44" s="170"/>
    </row>
    <row r="45" spans="1:10" ht="25.5" x14ac:dyDescent="0.25">
      <c r="A45" s="171" t="s">
        <v>376</v>
      </c>
      <c r="B45" s="112">
        <v>1231</v>
      </c>
      <c r="C45" s="172"/>
      <c r="D45" s="173"/>
      <c r="E45" s="170">
        <v>0</v>
      </c>
      <c r="F45" s="170"/>
      <c r="G45" s="170"/>
      <c r="H45" s="170">
        <v>0</v>
      </c>
      <c r="I45" s="170"/>
      <c r="J45" s="170"/>
    </row>
    <row r="46" spans="1:10" x14ac:dyDescent="0.25">
      <c r="A46" s="171" t="s">
        <v>377</v>
      </c>
      <c r="B46" s="112">
        <v>1232</v>
      </c>
      <c r="C46" s="112"/>
      <c r="D46" s="169"/>
      <c r="E46" s="170">
        <v>0</v>
      </c>
      <c r="F46" s="170"/>
      <c r="G46" s="170"/>
      <c r="H46" s="170">
        <v>0</v>
      </c>
      <c r="I46" s="170"/>
      <c r="J46" s="170"/>
    </row>
    <row r="47" spans="1:10" x14ac:dyDescent="0.25">
      <c r="A47" s="172" t="s">
        <v>378</v>
      </c>
      <c r="B47" s="112">
        <v>1233</v>
      </c>
      <c r="C47" s="112"/>
      <c r="D47" s="169"/>
      <c r="E47" s="170">
        <v>0</v>
      </c>
      <c r="F47" s="170"/>
      <c r="G47" s="170"/>
      <c r="H47" s="170">
        <v>0</v>
      </c>
      <c r="I47" s="170"/>
      <c r="J47" s="170"/>
    </row>
    <row r="48" spans="1:10" x14ac:dyDescent="0.25">
      <c r="A48" s="172" t="s">
        <v>379</v>
      </c>
      <c r="B48" s="112">
        <v>1234</v>
      </c>
      <c r="C48" s="112"/>
      <c r="D48" s="169"/>
      <c r="E48" s="170">
        <v>0</v>
      </c>
      <c r="F48" s="170"/>
      <c r="G48" s="170"/>
      <c r="H48" s="170">
        <v>0</v>
      </c>
      <c r="I48" s="170"/>
      <c r="J48" s="170"/>
    </row>
    <row r="49" spans="1:10" x14ac:dyDescent="0.25">
      <c r="A49" s="172" t="s">
        <v>380</v>
      </c>
      <c r="B49" s="112">
        <v>1235</v>
      </c>
      <c r="C49" s="112"/>
      <c r="D49" s="169"/>
      <c r="E49" s="170">
        <v>0</v>
      </c>
      <c r="F49" s="170"/>
      <c r="G49" s="170"/>
      <c r="H49" s="170">
        <v>0</v>
      </c>
      <c r="I49" s="170"/>
      <c r="J49" s="170"/>
    </row>
    <row r="50" spans="1:10" x14ac:dyDescent="0.25">
      <c r="A50" s="172" t="s">
        <v>381</v>
      </c>
      <c r="B50" s="112">
        <v>1236</v>
      </c>
      <c r="C50" s="112"/>
      <c r="D50" s="169"/>
      <c r="E50" s="170">
        <v>0</v>
      </c>
      <c r="F50" s="170"/>
      <c r="G50" s="170"/>
      <c r="H50" s="170">
        <v>0</v>
      </c>
      <c r="I50" s="170"/>
      <c r="J50" s="170"/>
    </row>
    <row r="51" spans="1:10" x14ac:dyDescent="0.25">
      <c r="A51" s="172" t="s">
        <v>382</v>
      </c>
      <c r="B51" s="112">
        <v>1237</v>
      </c>
      <c r="C51" s="112"/>
      <c r="D51" s="169"/>
      <c r="E51" s="170">
        <v>0</v>
      </c>
      <c r="F51" s="170"/>
      <c r="G51" s="170"/>
      <c r="H51" s="170">
        <v>0</v>
      </c>
      <c r="I51" s="170"/>
      <c r="J51" s="170"/>
    </row>
    <row r="52" spans="1:10" x14ac:dyDescent="0.25">
      <c r="A52" s="172" t="s">
        <v>383</v>
      </c>
      <c r="B52" s="112">
        <v>1238</v>
      </c>
      <c r="C52" s="112"/>
      <c r="D52" s="169"/>
      <c r="E52" s="170">
        <v>0</v>
      </c>
      <c r="F52" s="170"/>
      <c r="G52" s="170"/>
      <c r="H52" s="170">
        <v>0</v>
      </c>
      <c r="I52" s="170"/>
      <c r="J52" s="170"/>
    </row>
    <row r="53" spans="1:10" x14ac:dyDescent="0.25">
      <c r="A53" s="172"/>
      <c r="B53" s="112">
        <v>1239</v>
      </c>
      <c r="C53" s="112"/>
      <c r="D53" s="169"/>
      <c r="E53" s="170">
        <v>0</v>
      </c>
      <c r="F53" s="170"/>
      <c r="G53" s="170"/>
      <c r="H53" s="170">
        <v>0</v>
      </c>
      <c r="I53" s="170"/>
      <c r="J53" s="170"/>
    </row>
    <row r="54" spans="1:10" ht="25.5" x14ac:dyDescent="0.25">
      <c r="A54" s="168" t="s">
        <v>384</v>
      </c>
      <c r="B54" s="113">
        <v>1240</v>
      </c>
      <c r="C54" s="112"/>
      <c r="D54" s="169"/>
      <c r="E54" s="170">
        <v>0</v>
      </c>
      <c r="F54" s="170"/>
      <c r="G54" s="170"/>
      <c r="H54" s="170">
        <v>0</v>
      </c>
      <c r="I54" s="170"/>
      <c r="J54" s="170"/>
    </row>
  </sheetData>
  <mergeCells count="77">
    <mergeCell ref="E52:G52"/>
    <mergeCell ref="H52:J52"/>
    <mergeCell ref="E53:G53"/>
    <mergeCell ref="H53:J53"/>
    <mergeCell ref="E54:G54"/>
    <mergeCell ref="H54:J54"/>
    <mergeCell ref="E49:G49"/>
    <mergeCell ref="H49:J49"/>
    <mergeCell ref="E50:G50"/>
    <mergeCell ref="H50:J50"/>
    <mergeCell ref="E51:G51"/>
    <mergeCell ref="H51:J51"/>
    <mergeCell ref="E46:G46"/>
    <mergeCell ref="H46:J46"/>
    <mergeCell ref="E47:G47"/>
    <mergeCell ref="H47:J47"/>
    <mergeCell ref="E48:G48"/>
    <mergeCell ref="H48:J48"/>
    <mergeCell ref="E43:G43"/>
    <mergeCell ref="H43:J43"/>
    <mergeCell ref="E44:G44"/>
    <mergeCell ref="H44:J44"/>
    <mergeCell ref="E45:G45"/>
    <mergeCell ref="H45:J45"/>
    <mergeCell ref="E40:G40"/>
    <mergeCell ref="H40:J40"/>
    <mergeCell ref="E41:G41"/>
    <mergeCell ref="H41:J41"/>
    <mergeCell ref="E42:G42"/>
    <mergeCell ref="H42:J42"/>
    <mergeCell ref="E37:G37"/>
    <mergeCell ref="H37:J37"/>
    <mergeCell ref="E38:G38"/>
    <mergeCell ref="H38:J38"/>
    <mergeCell ref="E39:G39"/>
    <mergeCell ref="H39:J39"/>
    <mergeCell ref="E34:G34"/>
    <mergeCell ref="H34:J34"/>
    <mergeCell ref="E35:G35"/>
    <mergeCell ref="H35:J35"/>
    <mergeCell ref="E36:G36"/>
    <mergeCell ref="H36:J36"/>
    <mergeCell ref="E31:G31"/>
    <mergeCell ref="H31:J31"/>
    <mergeCell ref="E32:G32"/>
    <mergeCell ref="H32:J32"/>
    <mergeCell ref="E33:G33"/>
    <mergeCell ref="H33:J33"/>
    <mergeCell ref="A27:J27"/>
    <mergeCell ref="E28:G28"/>
    <mergeCell ref="H28:J28"/>
    <mergeCell ref="E29:G29"/>
    <mergeCell ref="H29:J29"/>
    <mergeCell ref="E30:G30"/>
    <mergeCell ref="H30:J30"/>
    <mergeCell ref="L19:N19"/>
    <mergeCell ref="L21:N21"/>
    <mergeCell ref="L23:N23"/>
    <mergeCell ref="L24:N24"/>
    <mergeCell ref="L25:N25"/>
    <mergeCell ref="L26:N26"/>
    <mergeCell ref="J3:K3"/>
    <mergeCell ref="L3:L4"/>
    <mergeCell ref="M3:M4"/>
    <mergeCell ref="N3:N4"/>
    <mergeCell ref="O3:O4"/>
    <mergeCell ref="P3:P4"/>
    <mergeCell ref="A1:P1"/>
    <mergeCell ref="A2:A4"/>
    <mergeCell ref="B2:B4"/>
    <mergeCell ref="C2:K2"/>
    <mergeCell ref="L2:P2"/>
    <mergeCell ref="C3:D3"/>
    <mergeCell ref="E3:E4"/>
    <mergeCell ref="F3:G3"/>
    <mergeCell ref="H3:H4"/>
    <mergeCell ref="I3:I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25" workbookViewId="0">
      <selection activeCell="E42" sqref="E42:G42"/>
    </sheetView>
  </sheetViews>
  <sheetFormatPr defaultRowHeight="15" x14ac:dyDescent="0.25"/>
  <cols>
    <col min="1" max="1" width="84.85546875" style="175" customWidth="1"/>
    <col min="2" max="2" width="9.140625" style="175"/>
    <col min="3" max="3" width="12.28515625" style="175" customWidth="1"/>
    <col min="4" max="5" width="12.140625" style="175" customWidth="1"/>
    <col min="6" max="6" width="13.5703125" style="175" customWidth="1"/>
    <col min="7" max="256" width="9.140625" style="175"/>
    <col min="257" max="257" width="84.85546875" style="175" customWidth="1"/>
    <col min="258" max="258" width="9.140625" style="175"/>
    <col min="259" max="259" width="12.28515625" style="175" customWidth="1"/>
    <col min="260" max="261" width="12.140625" style="175" customWidth="1"/>
    <col min="262" max="262" width="13.5703125" style="175" customWidth="1"/>
    <col min="263" max="512" width="9.140625" style="175"/>
    <col min="513" max="513" width="84.85546875" style="175" customWidth="1"/>
    <col min="514" max="514" width="9.140625" style="175"/>
    <col min="515" max="515" width="12.28515625" style="175" customWidth="1"/>
    <col min="516" max="517" width="12.140625" style="175" customWidth="1"/>
    <col min="518" max="518" width="13.5703125" style="175" customWidth="1"/>
    <col min="519" max="768" width="9.140625" style="175"/>
    <col min="769" max="769" width="84.85546875" style="175" customWidth="1"/>
    <col min="770" max="770" width="9.140625" style="175"/>
    <col min="771" max="771" width="12.28515625" style="175" customWidth="1"/>
    <col min="772" max="773" width="12.140625" style="175" customWidth="1"/>
    <col min="774" max="774" width="13.5703125" style="175" customWidth="1"/>
    <col min="775" max="1024" width="9.140625" style="175"/>
    <col min="1025" max="1025" width="84.85546875" style="175" customWidth="1"/>
    <col min="1026" max="1026" width="9.140625" style="175"/>
    <col min="1027" max="1027" width="12.28515625" style="175" customWidth="1"/>
    <col min="1028" max="1029" width="12.140625" style="175" customWidth="1"/>
    <col min="1030" max="1030" width="13.5703125" style="175" customWidth="1"/>
    <col min="1031" max="1280" width="9.140625" style="175"/>
    <col min="1281" max="1281" width="84.85546875" style="175" customWidth="1"/>
    <col min="1282" max="1282" width="9.140625" style="175"/>
    <col min="1283" max="1283" width="12.28515625" style="175" customWidth="1"/>
    <col min="1284" max="1285" width="12.140625" style="175" customWidth="1"/>
    <col min="1286" max="1286" width="13.5703125" style="175" customWidth="1"/>
    <col min="1287" max="1536" width="9.140625" style="175"/>
    <col min="1537" max="1537" width="84.85546875" style="175" customWidth="1"/>
    <col min="1538" max="1538" width="9.140625" style="175"/>
    <col min="1539" max="1539" width="12.28515625" style="175" customWidth="1"/>
    <col min="1540" max="1541" width="12.140625" style="175" customWidth="1"/>
    <col min="1542" max="1542" width="13.5703125" style="175" customWidth="1"/>
    <col min="1543" max="1792" width="9.140625" style="175"/>
    <col min="1793" max="1793" width="84.85546875" style="175" customWidth="1"/>
    <col min="1794" max="1794" width="9.140625" style="175"/>
    <col min="1795" max="1795" width="12.28515625" style="175" customWidth="1"/>
    <col min="1796" max="1797" width="12.140625" style="175" customWidth="1"/>
    <col min="1798" max="1798" width="13.5703125" style="175" customWidth="1"/>
    <col min="1799" max="2048" width="9.140625" style="175"/>
    <col min="2049" max="2049" width="84.85546875" style="175" customWidth="1"/>
    <col min="2050" max="2050" width="9.140625" style="175"/>
    <col min="2051" max="2051" width="12.28515625" style="175" customWidth="1"/>
    <col min="2052" max="2053" width="12.140625" style="175" customWidth="1"/>
    <col min="2054" max="2054" width="13.5703125" style="175" customWidth="1"/>
    <col min="2055" max="2304" width="9.140625" style="175"/>
    <col min="2305" max="2305" width="84.85546875" style="175" customWidth="1"/>
    <col min="2306" max="2306" width="9.140625" style="175"/>
    <col min="2307" max="2307" width="12.28515625" style="175" customWidth="1"/>
    <col min="2308" max="2309" width="12.140625" style="175" customWidth="1"/>
    <col min="2310" max="2310" width="13.5703125" style="175" customWidth="1"/>
    <col min="2311" max="2560" width="9.140625" style="175"/>
    <col min="2561" max="2561" width="84.85546875" style="175" customWidth="1"/>
    <col min="2562" max="2562" width="9.140625" style="175"/>
    <col min="2563" max="2563" width="12.28515625" style="175" customWidth="1"/>
    <col min="2564" max="2565" width="12.140625" style="175" customWidth="1"/>
    <col min="2566" max="2566" width="13.5703125" style="175" customWidth="1"/>
    <col min="2567" max="2816" width="9.140625" style="175"/>
    <col min="2817" max="2817" width="84.85546875" style="175" customWidth="1"/>
    <col min="2818" max="2818" width="9.140625" style="175"/>
    <col min="2819" max="2819" width="12.28515625" style="175" customWidth="1"/>
    <col min="2820" max="2821" width="12.140625" style="175" customWidth="1"/>
    <col min="2822" max="2822" width="13.5703125" style="175" customWidth="1"/>
    <col min="2823" max="3072" width="9.140625" style="175"/>
    <col min="3073" max="3073" width="84.85546875" style="175" customWidth="1"/>
    <col min="3074" max="3074" width="9.140625" style="175"/>
    <col min="3075" max="3075" width="12.28515625" style="175" customWidth="1"/>
    <col min="3076" max="3077" width="12.140625" style="175" customWidth="1"/>
    <col min="3078" max="3078" width="13.5703125" style="175" customWidth="1"/>
    <col min="3079" max="3328" width="9.140625" style="175"/>
    <col min="3329" max="3329" width="84.85546875" style="175" customWidth="1"/>
    <col min="3330" max="3330" width="9.140625" style="175"/>
    <col min="3331" max="3331" width="12.28515625" style="175" customWidth="1"/>
    <col min="3332" max="3333" width="12.140625" style="175" customWidth="1"/>
    <col min="3334" max="3334" width="13.5703125" style="175" customWidth="1"/>
    <col min="3335" max="3584" width="9.140625" style="175"/>
    <col min="3585" max="3585" width="84.85546875" style="175" customWidth="1"/>
    <col min="3586" max="3586" width="9.140625" style="175"/>
    <col min="3587" max="3587" width="12.28515625" style="175" customWidth="1"/>
    <col min="3588" max="3589" width="12.140625" style="175" customWidth="1"/>
    <col min="3590" max="3590" width="13.5703125" style="175" customWidth="1"/>
    <col min="3591" max="3840" width="9.140625" style="175"/>
    <col min="3841" max="3841" width="84.85546875" style="175" customWidth="1"/>
    <col min="3842" max="3842" width="9.140625" style="175"/>
    <col min="3843" max="3843" width="12.28515625" style="175" customWidth="1"/>
    <col min="3844" max="3845" width="12.140625" style="175" customWidth="1"/>
    <col min="3846" max="3846" width="13.5703125" style="175" customWidth="1"/>
    <col min="3847" max="4096" width="9.140625" style="175"/>
    <col min="4097" max="4097" width="84.85546875" style="175" customWidth="1"/>
    <col min="4098" max="4098" width="9.140625" style="175"/>
    <col min="4099" max="4099" width="12.28515625" style="175" customWidth="1"/>
    <col min="4100" max="4101" width="12.140625" style="175" customWidth="1"/>
    <col min="4102" max="4102" width="13.5703125" style="175" customWidth="1"/>
    <col min="4103" max="4352" width="9.140625" style="175"/>
    <col min="4353" max="4353" width="84.85546875" style="175" customWidth="1"/>
    <col min="4354" max="4354" width="9.140625" style="175"/>
    <col min="4355" max="4355" width="12.28515625" style="175" customWidth="1"/>
    <col min="4356" max="4357" width="12.140625" style="175" customWidth="1"/>
    <col min="4358" max="4358" width="13.5703125" style="175" customWidth="1"/>
    <col min="4359" max="4608" width="9.140625" style="175"/>
    <col min="4609" max="4609" width="84.85546875" style="175" customWidth="1"/>
    <col min="4610" max="4610" width="9.140625" style="175"/>
    <col min="4611" max="4611" width="12.28515625" style="175" customWidth="1"/>
    <col min="4612" max="4613" width="12.140625" style="175" customWidth="1"/>
    <col min="4614" max="4614" width="13.5703125" style="175" customWidth="1"/>
    <col min="4615" max="4864" width="9.140625" style="175"/>
    <col min="4865" max="4865" width="84.85546875" style="175" customWidth="1"/>
    <col min="4866" max="4866" width="9.140625" style="175"/>
    <col min="4867" max="4867" width="12.28515625" style="175" customWidth="1"/>
    <col min="4868" max="4869" width="12.140625" style="175" customWidth="1"/>
    <col min="4870" max="4870" width="13.5703125" style="175" customWidth="1"/>
    <col min="4871" max="5120" width="9.140625" style="175"/>
    <col min="5121" max="5121" width="84.85546875" style="175" customWidth="1"/>
    <col min="5122" max="5122" width="9.140625" style="175"/>
    <col min="5123" max="5123" width="12.28515625" style="175" customWidth="1"/>
    <col min="5124" max="5125" width="12.140625" style="175" customWidth="1"/>
    <col min="5126" max="5126" width="13.5703125" style="175" customWidth="1"/>
    <col min="5127" max="5376" width="9.140625" style="175"/>
    <col min="5377" max="5377" width="84.85546875" style="175" customWidth="1"/>
    <col min="5378" max="5378" width="9.140625" style="175"/>
    <col min="5379" max="5379" width="12.28515625" style="175" customWidth="1"/>
    <col min="5380" max="5381" width="12.140625" style="175" customWidth="1"/>
    <col min="5382" max="5382" width="13.5703125" style="175" customWidth="1"/>
    <col min="5383" max="5632" width="9.140625" style="175"/>
    <col min="5633" max="5633" width="84.85546875" style="175" customWidth="1"/>
    <col min="5634" max="5634" width="9.140625" style="175"/>
    <col min="5635" max="5635" width="12.28515625" style="175" customWidth="1"/>
    <col min="5636" max="5637" width="12.140625" style="175" customWidth="1"/>
    <col min="5638" max="5638" width="13.5703125" style="175" customWidth="1"/>
    <col min="5639" max="5888" width="9.140625" style="175"/>
    <col min="5889" max="5889" width="84.85546875" style="175" customWidth="1"/>
    <col min="5890" max="5890" width="9.140625" style="175"/>
    <col min="5891" max="5891" width="12.28515625" style="175" customWidth="1"/>
    <col min="5892" max="5893" width="12.140625" style="175" customWidth="1"/>
    <col min="5894" max="5894" width="13.5703125" style="175" customWidth="1"/>
    <col min="5895" max="6144" width="9.140625" style="175"/>
    <col min="6145" max="6145" width="84.85546875" style="175" customWidth="1"/>
    <col min="6146" max="6146" width="9.140625" style="175"/>
    <col min="6147" max="6147" width="12.28515625" style="175" customWidth="1"/>
    <col min="6148" max="6149" width="12.140625" style="175" customWidth="1"/>
    <col min="6150" max="6150" width="13.5703125" style="175" customWidth="1"/>
    <col min="6151" max="6400" width="9.140625" style="175"/>
    <col min="6401" max="6401" width="84.85546875" style="175" customWidth="1"/>
    <col min="6402" max="6402" width="9.140625" style="175"/>
    <col min="6403" max="6403" width="12.28515625" style="175" customWidth="1"/>
    <col min="6404" max="6405" width="12.140625" style="175" customWidth="1"/>
    <col min="6406" max="6406" width="13.5703125" style="175" customWidth="1"/>
    <col min="6407" max="6656" width="9.140625" style="175"/>
    <col min="6657" max="6657" width="84.85546875" style="175" customWidth="1"/>
    <col min="6658" max="6658" width="9.140625" style="175"/>
    <col min="6659" max="6659" width="12.28515625" style="175" customWidth="1"/>
    <col min="6660" max="6661" width="12.140625" style="175" customWidth="1"/>
    <col min="6662" max="6662" width="13.5703125" style="175" customWidth="1"/>
    <col min="6663" max="6912" width="9.140625" style="175"/>
    <col min="6913" max="6913" width="84.85546875" style="175" customWidth="1"/>
    <col min="6914" max="6914" width="9.140625" style="175"/>
    <col min="6915" max="6915" width="12.28515625" style="175" customWidth="1"/>
    <col min="6916" max="6917" width="12.140625" style="175" customWidth="1"/>
    <col min="6918" max="6918" width="13.5703125" style="175" customWidth="1"/>
    <col min="6919" max="7168" width="9.140625" style="175"/>
    <col min="7169" max="7169" width="84.85546875" style="175" customWidth="1"/>
    <col min="7170" max="7170" width="9.140625" style="175"/>
    <col min="7171" max="7171" width="12.28515625" style="175" customWidth="1"/>
    <col min="7172" max="7173" width="12.140625" style="175" customWidth="1"/>
    <col min="7174" max="7174" width="13.5703125" style="175" customWidth="1"/>
    <col min="7175" max="7424" width="9.140625" style="175"/>
    <col min="7425" max="7425" width="84.85546875" style="175" customWidth="1"/>
    <col min="7426" max="7426" width="9.140625" style="175"/>
    <col min="7427" max="7427" width="12.28515625" style="175" customWidth="1"/>
    <col min="7428" max="7429" width="12.140625" style="175" customWidth="1"/>
    <col min="7430" max="7430" width="13.5703125" style="175" customWidth="1"/>
    <col min="7431" max="7680" width="9.140625" style="175"/>
    <col min="7681" max="7681" width="84.85546875" style="175" customWidth="1"/>
    <col min="7682" max="7682" width="9.140625" style="175"/>
    <col min="7683" max="7683" width="12.28515625" style="175" customWidth="1"/>
    <col min="7684" max="7685" width="12.140625" style="175" customWidth="1"/>
    <col min="7686" max="7686" width="13.5703125" style="175" customWidth="1"/>
    <col min="7687" max="7936" width="9.140625" style="175"/>
    <col min="7937" max="7937" width="84.85546875" style="175" customWidth="1"/>
    <col min="7938" max="7938" width="9.140625" style="175"/>
    <col min="7939" max="7939" width="12.28515625" style="175" customWidth="1"/>
    <col min="7940" max="7941" width="12.140625" style="175" customWidth="1"/>
    <col min="7942" max="7942" width="13.5703125" style="175" customWidth="1"/>
    <col min="7943" max="8192" width="9.140625" style="175"/>
    <col min="8193" max="8193" width="84.85546875" style="175" customWidth="1"/>
    <col min="8194" max="8194" width="9.140625" style="175"/>
    <col min="8195" max="8195" width="12.28515625" style="175" customWidth="1"/>
    <col min="8196" max="8197" width="12.140625" style="175" customWidth="1"/>
    <col min="8198" max="8198" width="13.5703125" style="175" customWidth="1"/>
    <col min="8199" max="8448" width="9.140625" style="175"/>
    <col min="8449" max="8449" width="84.85546875" style="175" customWidth="1"/>
    <col min="8450" max="8450" width="9.140625" style="175"/>
    <col min="8451" max="8451" width="12.28515625" style="175" customWidth="1"/>
    <col min="8452" max="8453" width="12.140625" style="175" customWidth="1"/>
    <col min="8454" max="8454" width="13.5703125" style="175" customWidth="1"/>
    <col min="8455" max="8704" width="9.140625" style="175"/>
    <col min="8705" max="8705" width="84.85546875" style="175" customWidth="1"/>
    <col min="8706" max="8706" width="9.140625" style="175"/>
    <col min="8707" max="8707" width="12.28515625" style="175" customWidth="1"/>
    <col min="8708" max="8709" width="12.140625" style="175" customWidth="1"/>
    <col min="8710" max="8710" width="13.5703125" style="175" customWidth="1"/>
    <col min="8711" max="8960" width="9.140625" style="175"/>
    <col min="8961" max="8961" width="84.85546875" style="175" customWidth="1"/>
    <col min="8962" max="8962" width="9.140625" style="175"/>
    <col min="8963" max="8963" width="12.28515625" style="175" customWidth="1"/>
    <col min="8964" max="8965" width="12.140625" style="175" customWidth="1"/>
    <col min="8966" max="8966" width="13.5703125" style="175" customWidth="1"/>
    <col min="8967" max="9216" width="9.140625" style="175"/>
    <col min="9217" max="9217" width="84.85546875" style="175" customWidth="1"/>
    <col min="9218" max="9218" width="9.140625" style="175"/>
    <col min="9219" max="9219" width="12.28515625" style="175" customWidth="1"/>
    <col min="9220" max="9221" width="12.140625" style="175" customWidth="1"/>
    <col min="9222" max="9222" width="13.5703125" style="175" customWidth="1"/>
    <col min="9223" max="9472" width="9.140625" style="175"/>
    <col min="9473" max="9473" width="84.85546875" style="175" customWidth="1"/>
    <col min="9474" max="9474" width="9.140625" style="175"/>
    <col min="9475" max="9475" width="12.28515625" style="175" customWidth="1"/>
    <col min="9476" max="9477" width="12.140625" style="175" customWidth="1"/>
    <col min="9478" max="9478" width="13.5703125" style="175" customWidth="1"/>
    <col min="9479" max="9728" width="9.140625" style="175"/>
    <col min="9729" max="9729" width="84.85546875" style="175" customWidth="1"/>
    <col min="9730" max="9730" width="9.140625" style="175"/>
    <col min="9731" max="9731" width="12.28515625" style="175" customWidth="1"/>
    <col min="9732" max="9733" width="12.140625" style="175" customWidth="1"/>
    <col min="9734" max="9734" width="13.5703125" style="175" customWidth="1"/>
    <col min="9735" max="9984" width="9.140625" style="175"/>
    <col min="9985" max="9985" width="84.85546875" style="175" customWidth="1"/>
    <col min="9986" max="9986" width="9.140625" style="175"/>
    <col min="9987" max="9987" width="12.28515625" style="175" customWidth="1"/>
    <col min="9988" max="9989" width="12.140625" style="175" customWidth="1"/>
    <col min="9990" max="9990" width="13.5703125" style="175" customWidth="1"/>
    <col min="9991" max="10240" width="9.140625" style="175"/>
    <col min="10241" max="10241" width="84.85546875" style="175" customWidth="1"/>
    <col min="10242" max="10242" width="9.140625" style="175"/>
    <col min="10243" max="10243" width="12.28515625" style="175" customWidth="1"/>
    <col min="10244" max="10245" width="12.140625" style="175" customWidth="1"/>
    <col min="10246" max="10246" width="13.5703125" style="175" customWidth="1"/>
    <col min="10247" max="10496" width="9.140625" style="175"/>
    <col min="10497" max="10497" width="84.85546875" style="175" customWidth="1"/>
    <col min="10498" max="10498" width="9.140625" style="175"/>
    <col min="10499" max="10499" width="12.28515625" style="175" customWidth="1"/>
    <col min="10500" max="10501" width="12.140625" style="175" customWidth="1"/>
    <col min="10502" max="10502" width="13.5703125" style="175" customWidth="1"/>
    <col min="10503" max="10752" width="9.140625" style="175"/>
    <col min="10753" max="10753" width="84.85546875" style="175" customWidth="1"/>
    <col min="10754" max="10754" width="9.140625" style="175"/>
    <col min="10755" max="10755" width="12.28515625" style="175" customWidth="1"/>
    <col min="10756" max="10757" width="12.140625" style="175" customWidth="1"/>
    <col min="10758" max="10758" width="13.5703125" style="175" customWidth="1"/>
    <col min="10759" max="11008" width="9.140625" style="175"/>
    <col min="11009" max="11009" width="84.85546875" style="175" customWidth="1"/>
    <col min="11010" max="11010" width="9.140625" style="175"/>
    <col min="11011" max="11011" width="12.28515625" style="175" customWidth="1"/>
    <col min="11012" max="11013" width="12.140625" style="175" customWidth="1"/>
    <col min="11014" max="11014" width="13.5703125" style="175" customWidth="1"/>
    <col min="11015" max="11264" width="9.140625" style="175"/>
    <col min="11265" max="11265" width="84.85546875" style="175" customWidth="1"/>
    <col min="11266" max="11266" width="9.140625" style="175"/>
    <col min="11267" max="11267" width="12.28515625" style="175" customWidth="1"/>
    <col min="11268" max="11269" width="12.140625" style="175" customWidth="1"/>
    <col min="11270" max="11270" width="13.5703125" style="175" customWidth="1"/>
    <col min="11271" max="11520" width="9.140625" style="175"/>
    <col min="11521" max="11521" width="84.85546875" style="175" customWidth="1"/>
    <col min="11522" max="11522" width="9.140625" style="175"/>
    <col min="11523" max="11523" width="12.28515625" style="175" customWidth="1"/>
    <col min="11524" max="11525" width="12.140625" style="175" customWidth="1"/>
    <col min="11526" max="11526" width="13.5703125" style="175" customWidth="1"/>
    <col min="11527" max="11776" width="9.140625" style="175"/>
    <col min="11777" max="11777" width="84.85546875" style="175" customWidth="1"/>
    <col min="11778" max="11778" width="9.140625" style="175"/>
    <col min="11779" max="11779" width="12.28515625" style="175" customWidth="1"/>
    <col min="11780" max="11781" width="12.140625" style="175" customWidth="1"/>
    <col min="11782" max="11782" width="13.5703125" style="175" customWidth="1"/>
    <col min="11783" max="12032" width="9.140625" style="175"/>
    <col min="12033" max="12033" width="84.85546875" style="175" customWidth="1"/>
    <col min="12034" max="12034" width="9.140625" style="175"/>
    <col min="12035" max="12035" width="12.28515625" style="175" customWidth="1"/>
    <col min="12036" max="12037" width="12.140625" style="175" customWidth="1"/>
    <col min="12038" max="12038" width="13.5703125" style="175" customWidth="1"/>
    <col min="12039" max="12288" width="9.140625" style="175"/>
    <col min="12289" max="12289" width="84.85546875" style="175" customWidth="1"/>
    <col min="12290" max="12290" width="9.140625" style="175"/>
    <col min="12291" max="12291" width="12.28515625" style="175" customWidth="1"/>
    <col min="12292" max="12293" width="12.140625" style="175" customWidth="1"/>
    <col min="12294" max="12294" width="13.5703125" style="175" customWidth="1"/>
    <col min="12295" max="12544" width="9.140625" style="175"/>
    <col min="12545" max="12545" width="84.85546875" style="175" customWidth="1"/>
    <col min="12546" max="12546" width="9.140625" style="175"/>
    <col min="12547" max="12547" width="12.28515625" style="175" customWidth="1"/>
    <col min="12548" max="12549" width="12.140625" style="175" customWidth="1"/>
    <col min="12550" max="12550" width="13.5703125" style="175" customWidth="1"/>
    <col min="12551" max="12800" width="9.140625" style="175"/>
    <col min="12801" max="12801" width="84.85546875" style="175" customWidth="1"/>
    <col min="12802" max="12802" width="9.140625" style="175"/>
    <col min="12803" max="12803" width="12.28515625" style="175" customWidth="1"/>
    <col min="12804" max="12805" width="12.140625" style="175" customWidth="1"/>
    <col min="12806" max="12806" width="13.5703125" style="175" customWidth="1"/>
    <col min="12807" max="13056" width="9.140625" style="175"/>
    <col min="13057" max="13057" width="84.85546875" style="175" customWidth="1"/>
    <col min="13058" max="13058" width="9.140625" style="175"/>
    <col min="13059" max="13059" width="12.28515625" style="175" customWidth="1"/>
    <col min="13060" max="13061" width="12.140625" style="175" customWidth="1"/>
    <col min="13062" max="13062" width="13.5703125" style="175" customWidth="1"/>
    <col min="13063" max="13312" width="9.140625" style="175"/>
    <col min="13313" max="13313" width="84.85546875" style="175" customWidth="1"/>
    <col min="13314" max="13314" width="9.140625" style="175"/>
    <col min="13315" max="13315" width="12.28515625" style="175" customWidth="1"/>
    <col min="13316" max="13317" width="12.140625" style="175" customWidth="1"/>
    <col min="13318" max="13318" width="13.5703125" style="175" customWidth="1"/>
    <col min="13319" max="13568" width="9.140625" style="175"/>
    <col min="13569" max="13569" width="84.85546875" style="175" customWidth="1"/>
    <col min="13570" max="13570" width="9.140625" style="175"/>
    <col min="13571" max="13571" width="12.28515625" style="175" customWidth="1"/>
    <col min="13572" max="13573" width="12.140625" style="175" customWidth="1"/>
    <col min="13574" max="13574" width="13.5703125" style="175" customWidth="1"/>
    <col min="13575" max="13824" width="9.140625" style="175"/>
    <col min="13825" max="13825" width="84.85546875" style="175" customWidth="1"/>
    <col min="13826" max="13826" width="9.140625" style="175"/>
    <col min="13827" max="13827" width="12.28515625" style="175" customWidth="1"/>
    <col min="13828" max="13829" width="12.140625" style="175" customWidth="1"/>
    <col min="13830" max="13830" width="13.5703125" style="175" customWidth="1"/>
    <col min="13831" max="14080" width="9.140625" style="175"/>
    <col min="14081" max="14081" width="84.85546875" style="175" customWidth="1"/>
    <col min="14082" max="14082" width="9.140625" style="175"/>
    <col min="14083" max="14083" width="12.28515625" style="175" customWidth="1"/>
    <col min="14084" max="14085" width="12.140625" style="175" customWidth="1"/>
    <col min="14086" max="14086" width="13.5703125" style="175" customWidth="1"/>
    <col min="14087" max="14336" width="9.140625" style="175"/>
    <col min="14337" max="14337" width="84.85546875" style="175" customWidth="1"/>
    <col min="14338" max="14338" width="9.140625" style="175"/>
    <col min="14339" max="14339" width="12.28515625" style="175" customWidth="1"/>
    <col min="14340" max="14341" width="12.140625" style="175" customWidth="1"/>
    <col min="14342" max="14342" width="13.5703125" style="175" customWidth="1"/>
    <col min="14343" max="14592" width="9.140625" style="175"/>
    <col min="14593" max="14593" width="84.85546875" style="175" customWidth="1"/>
    <col min="14594" max="14594" width="9.140625" style="175"/>
    <col min="14595" max="14595" width="12.28515625" style="175" customWidth="1"/>
    <col min="14596" max="14597" width="12.140625" style="175" customWidth="1"/>
    <col min="14598" max="14598" width="13.5703125" style="175" customWidth="1"/>
    <col min="14599" max="14848" width="9.140625" style="175"/>
    <col min="14849" max="14849" width="84.85546875" style="175" customWidth="1"/>
    <col min="14850" max="14850" width="9.140625" style="175"/>
    <col min="14851" max="14851" width="12.28515625" style="175" customWidth="1"/>
    <col min="14852" max="14853" width="12.140625" style="175" customWidth="1"/>
    <col min="14854" max="14854" width="13.5703125" style="175" customWidth="1"/>
    <col min="14855" max="15104" width="9.140625" style="175"/>
    <col min="15105" max="15105" width="84.85546875" style="175" customWidth="1"/>
    <col min="15106" max="15106" width="9.140625" style="175"/>
    <col min="15107" max="15107" width="12.28515625" style="175" customWidth="1"/>
    <col min="15108" max="15109" width="12.140625" style="175" customWidth="1"/>
    <col min="15110" max="15110" width="13.5703125" style="175" customWidth="1"/>
    <col min="15111" max="15360" width="9.140625" style="175"/>
    <col min="15361" max="15361" width="84.85546875" style="175" customWidth="1"/>
    <col min="15362" max="15362" width="9.140625" style="175"/>
    <col min="15363" max="15363" width="12.28515625" style="175" customWidth="1"/>
    <col min="15364" max="15365" width="12.140625" style="175" customWidth="1"/>
    <col min="15366" max="15366" width="13.5703125" style="175" customWidth="1"/>
    <col min="15367" max="15616" width="9.140625" style="175"/>
    <col min="15617" max="15617" width="84.85546875" style="175" customWidth="1"/>
    <col min="15618" max="15618" width="9.140625" style="175"/>
    <col min="15619" max="15619" width="12.28515625" style="175" customWidth="1"/>
    <col min="15620" max="15621" width="12.140625" style="175" customWidth="1"/>
    <col min="15622" max="15622" width="13.5703125" style="175" customWidth="1"/>
    <col min="15623" max="15872" width="9.140625" style="175"/>
    <col min="15873" max="15873" width="84.85546875" style="175" customWidth="1"/>
    <col min="15874" max="15874" width="9.140625" style="175"/>
    <col min="15875" max="15875" width="12.28515625" style="175" customWidth="1"/>
    <col min="15876" max="15877" width="12.140625" style="175" customWidth="1"/>
    <col min="15878" max="15878" width="13.5703125" style="175" customWidth="1"/>
    <col min="15879" max="16128" width="9.140625" style="175"/>
    <col min="16129" max="16129" width="84.85546875" style="175" customWidth="1"/>
    <col min="16130" max="16130" width="9.140625" style="175"/>
    <col min="16131" max="16131" width="12.28515625" style="175" customWidth="1"/>
    <col min="16132" max="16133" width="12.140625" style="175" customWidth="1"/>
    <col min="16134" max="16134" width="13.5703125" style="175" customWidth="1"/>
    <col min="16135" max="16384" width="9.140625" style="175"/>
  </cols>
  <sheetData>
    <row r="1" spans="1:6" x14ac:dyDescent="0.25">
      <c r="A1" s="174" t="s">
        <v>385</v>
      </c>
      <c r="B1" s="174"/>
      <c r="C1" s="174"/>
      <c r="D1" s="174"/>
      <c r="E1" s="174"/>
      <c r="F1" s="174"/>
    </row>
    <row r="2" spans="1:6" ht="38.25" x14ac:dyDescent="0.25">
      <c r="A2" s="39" t="s">
        <v>386</v>
      </c>
      <c r="B2" s="39" t="s">
        <v>18</v>
      </c>
      <c r="C2" s="113" t="s">
        <v>387</v>
      </c>
      <c r="D2" s="113" t="s">
        <v>388</v>
      </c>
      <c r="E2" s="113" t="s">
        <v>148</v>
      </c>
      <c r="F2" s="113" t="s">
        <v>389</v>
      </c>
    </row>
    <row r="3" spans="1:6" x14ac:dyDescent="0.25">
      <c r="A3" s="39">
        <v>1</v>
      </c>
      <c r="B3" s="39">
        <v>2</v>
      </c>
      <c r="C3" s="39">
        <v>3</v>
      </c>
      <c r="D3" s="39">
        <v>4</v>
      </c>
      <c r="E3" s="39">
        <v>5</v>
      </c>
      <c r="F3" s="39">
        <v>6</v>
      </c>
    </row>
    <row r="4" spans="1:6" x14ac:dyDescent="0.25">
      <c r="A4" s="40" t="s">
        <v>390</v>
      </c>
      <c r="B4" s="39">
        <v>1310</v>
      </c>
      <c r="C4" s="99">
        <f>SUM(C5:C8)</f>
        <v>0</v>
      </c>
      <c r="D4" s="99">
        <f>SUM(D5:D8)</f>
        <v>0</v>
      </c>
      <c r="E4" s="99">
        <f>SUM(E5:E8)</f>
        <v>0</v>
      </c>
      <c r="F4" s="99">
        <f>C4+D4-E4</f>
        <v>0</v>
      </c>
    </row>
    <row r="5" spans="1:6" x14ac:dyDescent="0.25">
      <c r="A5" s="40" t="s">
        <v>391</v>
      </c>
      <c r="B5" s="38">
        <v>1311</v>
      </c>
      <c r="C5" s="42">
        <v>0</v>
      </c>
      <c r="D5" s="42">
        <v>0</v>
      </c>
      <c r="E5" s="42">
        <v>0</v>
      </c>
      <c r="F5" s="99">
        <f t="shared" ref="F5:F37" si="0">C5+D5-E5</f>
        <v>0</v>
      </c>
    </row>
    <row r="6" spans="1:6" x14ac:dyDescent="0.25">
      <c r="A6" s="40" t="s">
        <v>392</v>
      </c>
      <c r="B6" s="38">
        <v>1312</v>
      </c>
      <c r="C6" s="42">
        <v>0</v>
      </c>
      <c r="D6" s="42">
        <v>0</v>
      </c>
      <c r="E6" s="42">
        <v>0</v>
      </c>
      <c r="F6" s="99">
        <f t="shared" si="0"/>
        <v>0</v>
      </c>
    </row>
    <row r="7" spans="1:6" x14ac:dyDescent="0.25">
      <c r="A7" s="40" t="s">
        <v>393</v>
      </c>
      <c r="B7" s="38">
        <v>1313</v>
      </c>
      <c r="C7" s="42">
        <v>0</v>
      </c>
      <c r="D7" s="42">
        <v>0</v>
      </c>
      <c r="E7" s="42">
        <v>0</v>
      </c>
      <c r="F7" s="99">
        <f t="shared" si="0"/>
        <v>0</v>
      </c>
    </row>
    <row r="8" spans="1:6" x14ac:dyDescent="0.25">
      <c r="A8" s="40" t="s">
        <v>394</v>
      </c>
      <c r="B8" s="38">
        <v>1314</v>
      </c>
      <c r="C8" s="42">
        <v>0</v>
      </c>
      <c r="D8" s="42">
        <v>0</v>
      </c>
      <c r="E8" s="42">
        <v>0</v>
      </c>
      <c r="F8" s="99">
        <f t="shared" si="0"/>
        <v>0</v>
      </c>
    </row>
    <row r="9" spans="1:6" x14ac:dyDescent="0.25">
      <c r="A9" s="40" t="s">
        <v>395</v>
      </c>
      <c r="B9" s="39">
        <v>1320</v>
      </c>
      <c r="C9" s="99">
        <f>SUM(C10:C11)</f>
        <v>0</v>
      </c>
      <c r="D9" s="99">
        <f>SUM(D10:D11)</f>
        <v>0</v>
      </c>
      <c r="E9" s="99">
        <f>SUM(E10:E11)</f>
        <v>0</v>
      </c>
      <c r="F9" s="99">
        <f t="shared" si="0"/>
        <v>0</v>
      </c>
    </row>
    <row r="10" spans="1:6" x14ac:dyDescent="0.25">
      <c r="A10" s="40" t="s">
        <v>396</v>
      </c>
      <c r="B10" s="38">
        <v>1321</v>
      </c>
      <c r="C10" s="42">
        <v>0</v>
      </c>
      <c r="D10" s="42">
        <v>0</v>
      </c>
      <c r="E10" s="42">
        <v>0</v>
      </c>
      <c r="F10" s="99">
        <f t="shared" si="0"/>
        <v>0</v>
      </c>
    </row>
    <row r="11" spans="1:6" x14ac:dyDescent="0.25">
      <c r="A11" s="40" t="s">
        <v>397</v>
      </c>
      <c r="B11" s="38">
        <v>1322</v>
      </c>
      <c r="C11" s="42">
        <v>0</v>
      </c>
      <c r="D11" s="42">
        <v>0</v>
      </c>
      <c r="E11" s="42">
        <v>0</v>
      </c>
      <c r="F11" s="99">
        <f t="shared" si="0"/>
        <v>0</v>
      </c>
    </row>
    <row r="12" spans="1:6" x14ac:dyDescent="0.25">
      <c r="A12" s="40" t="s">
        <v>398</v>
      </c>
      <c r="B12" s="39">
        <v>1330</v>
      </c>
      <c r="C12" s="99">
        <f>SUM(C13:C14)</f>
        <v>0</v>
      </c>
      <c r="D12" s="99">
        <f>SUM(D13:D14)</f>
        <v>0</v>
      </c>
      <c r="E12" s="99">
        <f>SUM(E13:E14)</f>
        <v>0</v>
      </c>
      <c r="F12" s="99">
        <f t="shared" si="0"/>
        <v>0</v>
      </c>
    </row>
    <row r="13" spans="1:6" x14ac:dyDescent="0.25">
      <c r="A13" s="40" t="s">
        <v>399</v>
      </c>
      <c r="B13" s="38">
        <v>1331</v>
      </c>
      <c r="C13" s="42">
        <v>0</v>
      </c>
      <c r="D13" s="42">
        <v>0</v>
      </c>
      <c r="E13" s="42">
        <v>0</v>
      </c>
      <c r="F13" s="99">
        <f t="shared" si="0"/>
        <v>0</v>
      </c>
    </row>
    <row r="14" spans="1:6" x14ac:dyDescent="0.25">
      <c r="A14" s="40" t="s">
        <v>400</v>
      </c>
      <c r="B14" s="38">
        <v>1332</v>
      </c>
      <c r="C14" s="42">
        <v>0</v>
      </c>
      <c r="D14" s="42">
        <v>0</v>
      </c>
      <c r="E14" s="42">
        <v>0</v>
      </c>
      <c r="F14" s="99">
        <f t="shared" si="0"/>
        <v>0</v>
      </c>
    </row>
    <row r="15" spans="1:6" x14ac:dyDescent="0.25">
      <c r="A15" s="40" t="s">
        <v>401</v>
      </c>
      <c r="B15" s="39">
        <v>1340</v>
      </c>
      <c r="C15" s="99">
        <f>SUM(C16:C17)</f>
        <v>0</v>
      </c>
      <c r="D15" s="99">
        <f>SUM(D16:D17)</f>
        <v>0</v>
      </c>
      <c r="E15" s="99">
        <f>SUM(E16:E17)</f>
        <v>0</v>
      </c>
      <c r="F15" s="99">
        <f t="shared" si="0"/>
        <v>0</v>
      </c>
    </row>
    <row r="16" spans="1:6" x14ac:dyDescent="0.25">
      <c r="A16" s="40" t="s">
        <v>402</v>
      </c>
      <c r="B16" s="38">
        <v>1341</v>
      </c>
      <c r="C16" s="42">
        <v>0</v>
      </c>
      <c r="D16" s="42">
        <v>0</v>
      </c>
      <c r="E16" s="42">
        <v>0</v>
      </c>
      <c r="F16" s="99">
        <f t="shared" si="0"/>
        <v>0</v>
      </c>
    </row>
    <row r="17" spans="1:6" x14ac:dyDescent="0.25">
      <c r="A17" s="128" t="s">
        <v>403</v>
      </c>
      <c r="B17" s="38">
        <v>1342</v>
      </c>
      <c r="C17" s="42">
        <v>0</v>
      </c>
      <c r="D17" s="42">
        <v>0</v>
      </c>
      <c r="E17" s="42">
        <v>0</v>
      </c>
      <c r="F17" s="99">
        <f t="shared" si="0"/>
        <v>0</v>
      </c>
    </row>
    <row r="18" spans="1:6" x14ac:dyDescent="0.25">
      <c r="A18" s="40" t="s">
        <v>404</v>
      </c>
      <c r="B18" s="39">
        <v>1350</v>
      </c>
      <c r="C18" s="99">
        <f>SUM(C19:C22)</f>
        <v>0</v>
      </c>
      <c r="D18" s="99">
        <f>SUM(D19:D22)</f>
        <v>0</v>
      </c>
      <c r="E18" s="99">
        <f>SUM(E19:E22)</f>
        <v>0</v>
      </c>
      <c r="F18" s="99">
        <f t="shared" si="0"/>
        <v>0</v>
      </c>
    </row>
    <row r="19" spans="1:6" x14ac:dyDescent="0.25">
      <c r="A19" s="40" t="s">
        <v>405</v>
      </c>
      <c r="B19" s="38">
        <v>1351</v>
      </c>
      <c r="C19" s="42">
        <v>0</v>
      </c>
      <c r="D19" s="42">
        <v>0</v>
      </c>
      <c r="E19" s="42">
        <v>0</v>
      </c>
      <c r="F19" s="99">
        <f t="shared" si="0"/>
        <v>0</v>
      </c>
    </row>
    <row r="20" spans="1:6" x14ac:dyDescent="0.25">
      <c r="A20" s="128" t="s">
        <v>406</v>
      </c>
      <c r="B20" s="38">
        <v>1352</v>
      </c>
      <c r="C20" s="42">
        <v>0</v>
      </c>
      <c r="D20" s="42">
        <v>0</v>
      </c>
      <c r="E20" s="42">
        <v>0</v>
      </c>
      <c r="F20" s="99">
        <f t="shared" si="0"/>
        <v>0</v>
      </c>
    </row>
    <row r="21" spans="1:6" x14ac:dyDescent="0.25">
      <c r="A21" s="40" t="s">
        <v>407</v>
      </c>
      <c r="B21" s="38">
        <v>1353</v>
      </c>
      <c r="C21" s="42">
        <v>0</v>
      </c>
      <c r="D21" s="42">
        <v>0</v>
      </c>
      <c r="E21" s="42">
        <v>0</v>
      </c>
      <c r="F21" s="99">
        <f t="shared" si="0"/>
        <v>0</v>
      </c>
    </row>
    <row r="22" spans="1:6" x14ac:dyDescent="0.25">
      <c r="A22" s="40" t="s">
        <v>408</v>
      </c>
      <c r="B22" s="38">
        <v>1354</v>
      </c>
      <c r="C22" s="42">
        <v>0</v>
      </c>
      <c r="D22" s="42">
        <v>0</v>
      </c>
      <c r="E22" s="42">
        <v>0</v>
      </c>
      <c r="F22" s="99">
        <f t="shared" si="0"/>
        <v>0</v>
      </c>
    </row>
    <row r="23" spans="1:6" x14ac:dyDescent="0.25">
      <c r="A23" s="40" t="s">
        <v>409</v>
      </c>
      <c r="B23" s="39">
        <v>1360</v>
      </c>
      <c r="C23" s="42">
        <f>SUM(C24:C25)</f>
        <v>0</v>
      </c>
      <c r="D23" s="42">
        <f>SUM(D24:D25)</f>
        <v>0</v>
      </c>
      <c r="E23" s="42">
        <f>SUM(E24:E25)</f>
        <v>0</v>
      </c>
      <c r="F23" s="99">
        <f t="shared" si="0"/>
        <v>0</v>
      </c>
    </row>
    <row r="24" spans="1:6" x14ac:dyDescent="0.25">
      <c r="A24" s="40" t="s">
        <v>410</v>
      </c>
      <c r="B24" s="38">
        <v>1361</v>
      </c>
      <c r="C24" s="42">
        <v>0</v>
      </c>
      <c r="D24" s="42">
        <v>0</v>
      </c>
      <c r="E24" s="42">
        <v>0</v>
      </c>
      <c r="F24" s="99">
        <f t="shared" si="0"/>
        <v>0</v>
      </c>
    </row>
    <row r="25" spans="1:6" x14ac:dyDescent="0.25">
      <c r="A25" s="40" t="s">
        <v>411</v>
      </c>
      <c r="B25" s="38">
        <v>1362</v>
      </c>
      <c r="C25" s="42">
        <v>0</v>
      </c>
      <c r="D25" s="42">
        <v>0</v>
      </c>
      <c r="E25" s="42">
        <v>0</v>
      </c>
      <c r="F25" s="99">
        <f t="shared" si="0"/>
        <v>0</v>
      </c>
    </row>
    <row r="26" spans="1:6" x14ac:dyDescent="0.25">
      <c r="A26" s="40" t="s">
        <v>412</v>
      </c>
      <c r="B26" s="39">
        <v>1370</v>
      </c>
      <c r="C26" s="99">
        <f>SUM(C27:C30)</f>
        <v>0</v>
      </c>
      <c r="D26" s="99">
        <f>SUM(D27:D30)</f>
        <v>0</v>
      </c>
      <c r="E26" s="99">
        <f>SUM(E27:E30)</f>
        <v>0</v>
      </c>
      <c r="F26" s="99">
        <f t="shared" si="0"/>
        <v>0</v>
      </c>
    </row>
    <row r="27" spans="1:6" x14ac:dyDescent="0.25">
      <c r="A27" s="40" t="s">
        <v>413</v>
      </c>
      <c r="B27" s="38">
        <v>1371</v>
      </c>
      <c r="C27" s="42">
        <v>0</v>
      </c>
      <c r="D27" s="42">
        <v>0</v>
      </c>
      <c r="E27" s="42">
        <v>0</v>
      </c>
      <c r="F27" s="99">
        <f t="shared" si="0"/>
        <v>0</v>
      </c>
    </row>
    <row r="28" spans="1:6" x14ac:dyDescent="0.25">
      <c r="A28" s="40" t="s">
        <v>414</v>
      </c>
      <c r="B28" s="38">
        <v>1372</v>
      </c>
      <c r="C28" s="42">
        <v>0</v>
      </c>
      <c r="D28" s="42">
        <v>0</v>
      </c>
      <c r="E28" s="42">
        <v>0</v>
      </c>
      <c r="F28" s="99">
        <f t="shared" si="0"/>
        <v>0</v>
      </c>
    </row>
    <row r="29" spans="1:6" ht="30" x14ac:dyDescent="0.25">
      <c r="A29" s="40" t="s">
        <v>415</v>
      </c>
      <c r="B29" s="38">
        <v>1373</v>
      </c>
      <c r="C29" s="42">
        <v>0</v>
      </c>
      <c r="D29" s="42">
        <v>0</v>
      </c>
      <c r="E29" s="42">
        <v>0</v>
      </c>
      <c r="F29" s="99">
        <f t="shared" si="0"/>
        <v>0</v>
      </c>
    </row>
    <row r="30" spans="1:6" x14ac:dyDescent="0.25">
      <c r="A30" s="40" t="s">
        <v>416</v>
      </c>
      <c r="B30" s="38">
        <v>1374</v>
      </c>
      <c r="C30" s="42">
        <v>0</v>
      </c>
      <c r="D30" s="42">
        <v>0</v>
      </c>
      <c r="E30" s="42">
        <v>0</v>
      </c>
      <c r="F30" s="99">
        <f t="shared" si="0"/>
        <v>0</v>
      </c>
    </row>
    <row r="31" spans="1:6" x14ac:dyDescent="0.25">
      <c r="A31" s="40" t="s">
        <v>417</v>
      </c>
      <c r="B31" s="39">
        <v>1380</v>
      </c>
      <c r="C31" s="99">
        <f>SUM(C32:C33)</f>
        <v>0</v>
      </c>
      <c r="D31" s="99">
        <f>SUM(D32:D33)</f>
        <v>0</v>
      </c>
      <c r="E31" s="99">
        <f>SUM(E32:E33)</f>
        <v>0</v>
      </c>
      <c r="F31" s="99">
        <f t="shared" si="0"/>
        <v>0</v>
      </c>
    </row>
    <row r="32" spans="1:6" x14ac:dyDescent="0.25">
      <c r="A32" s="40" t="s">
        <v>418</v>
      </c>
      <c r="B32" s="38">
        <v>1381</v>
      </c>
      <c r="C32" s="42">
        <v>0</v>
      </c>
      <c r="D32" s="42">
        <v>0</v>
      </c>
      <c r="E32" s="42">
        <v>0</v>
      </c>
      <c r="F32" s="99">
        <f t="shared" si="0"/>
        <v>0</v>
      </c>
    </row>
    <row r="33" spans="1:11" x14ac:dyDescent="0.25">
      <c r="A33" s="40" t="s">
        <v>419</v>
      </c>
      <c r="B33" s="38">
        <v>1382</v>
      </c>
      <c r="C33" s="42">
        <v>0</v>
      </c>
      <c r="D33" s="42">
        <v>0</v>
      </c>
      <c r="E33" s="42">
        <v>0</v>
      </c>
      <c r="F33" s="99">
        <f t="shared" si="0"/>
        <v>0</v>
      </c>
    </row>
    <row r="34" spans="1:11" x14ac:dyDescent="0.25">
      <c r="A34" s="40" t="s">
        <v>420</v>
      </c>
      <c r="B34" s="39">
        <v>1390</v>
      </c>
      <c r="C34" s="99">
        <f>SUM(C35:C36)</f>
        <v>0</v>
      </c>
      <c r="D34" s="99">
        <f>SUM(D35:D36)</f>
        <v>0</v>
      </c>
      <c r="E34" s="99">
        <f>SUM(E35:E36)</f>
        <v>0</v>
      </c>
      <c r="F34" s="99">
        <f t="shared" si="0"/>
        <v>0</v>
      </c>
    </row>
    <row r="35" spans="1:11" ht="30" x14ac:dyDescent="0.25">
      <c r="A35" s="40" t="s">
        <v>421</v>
      </c>
      <c r="B35" s="38">
        <v>1391</v>
      </c>
      <c r="C35" s="42">
        <v>0</v>
      </c>
      <c r="D35" s="42">
        <v>0</v>
      </c>
      <c r="E35" s="42">
        <v>0</v>
      </c>
      <c r="F35" s="99">
        <f t="shared" si="0"/>
        <v>0</v>
      </c>
    </row>
    <row r="36" spans="1:11" x14ac:dyDescent="0.25">
      <c r="A36" s="40" t="s">
        <v>422</v>
      </c>
      <c r="B36" s="38">
        <v>1392</v>
      </c>
      <c r="C36" s="42">
        <v>0</v>
      </c>
      <c r="D36" s="42">
        <v>0</v>
      </c>
      <c r="E36" s="42">
        <v>0</v>
      </c>
      <c r="F36" s="99">
        <f t="shared" si="0"/>
        <v>0</v>
      </c>
    </row>
    <row r="37" spans="1:11" x14ac:dyDescent="0.25">
      <c r="A37" s="43" t="s">
        <v>61</v>
      </c>
      <c r="B37" s="39">
        <v>1400</v>
      </c>
      <c r="C37" s="99">
        <f>C34+C31+C26+C23+C18+C15+C12+C9+C4</f>
        <v>0</v>
      </c>
      <c r="D37" s="99">
        <f>D34+D31+D26+D23+D18+D15+D12+D9+D4</f>
        <v>0</v>
      </c>
      <c r="E37" s="99">
        <f>E34+E31+E26+E23+E18+E15+E12+E9+E4</f>
        <v>0</v>
      </c>
      <c r="F37" s="99">
        <f t="shared" si="0"/>
        <v>0</v>
      </c>
    </row>
    <row r="39" spans="1:11" s="1" customFormat="1" ht="15.75" x14ac:dyDescent="0.25">
      <c r="A39" s="184" t="s">
        <v>423</v>
      </c>
      <c r="B39" s="184"/>
      <c r="C39" s="176"/>
      <c r="E39" s="178"/>
      <c r="F39" s="178"/>
      <c r="G39" s="178"/>
      <c r="H39" s="185"/>
      <c r="I39" s="185"/>
      <c r="J39" s="185"/>
      <c r="K39" s="177"/>
    </row>
    <row r="40" spans="1:11" s="1" customFormat="1" ht="15.75" x14ac:dyDescent="0.25">
      <c r="A40" s="179"/>
      <c r="C40" s="180" t="s">
        <v>424</v>
      </c>
      <c r="E40" s="182" t="s">
        <v>425</v>
      </c>
      <c r="F40" s="182"/>
      <c r="G40" s="182"/>
      <c r="H40" s="186"/>
      <c r="I40" s="186"/>
      <c r="J40" s="186"/>
      <c r="K40" s="181"/>
    </row>
    <row r="41" spans="1:11" s="1" customFormat="1" ht="8.25" hidden="1" customHeight="1" x14ac:dyDescent="0.25">
      <c r="A41" s="179"/>
      <c r="B41" s="179"/>
      <c r="C41" s="2"/>
      <c r="E41" s="2"/>
      <c r="F41" s="2"/>
      <c r="G41" s="2"/>
      <c r="H41" s="143"/>
      <c r="I41" s="143"/>
      <c r="J41" s="143"/>
      <c r="K41" s="143"/>
    </row>
    <row r="42" spans="1:11" s="1" customFormat="1" ht="31.5" customHeight="1" x14ac:dyDescent="0.25">
      <c r="A42" s="183" t="s">
        <v>426</v>
      </c>
      <c r="B42" s="183"/>
      <c r="C42" s="176"/>
      <c r="E42" s="178"/>
      <c r="F42" s="178"/>
      <c r="G42" s="178"/>
      <c r="H42" s="185"/>
      <c r="I42" s="185"/>
      <c r="J42" s="185"/>
      <c r="K42" s="177"/>
    </row>
    <row r="43" spans="1:11" s="1" customFormat="1" ht="15.75" x14ac:dyDescent="0.25">
      <c r="A43" s="2"/>
      <c r="C43" s="180" t="s">
        <v>424</v>
      </c>
      <c r="E43" s="182" t="s">
        <v>425</v>
      </c>
      <c r="F43" s="182"/>
      <c r="G43" s="182"/>
      <c r="H43" s="186"/>
      <c r="I43" s="186"/>
      <c r="J43" s="186"/>
      <c r="K43" s="181"/>
    </row>
    <row r="44" spans="1:11" x14ac:dyDescent="0.25">
      <c r="H44" s="187"/>
      <c r="I44" s="187"/>
      <c r="J44" s="187"/>
    </row>
  </sheetData>
  <mergeCells count="9">
    <mergeCell ref="H43:J43"/>
    <mergeCell ref="E39:G39"/>
    <mergeCell ref="E40:G40"/>
    <mergeCell ref="E42:G42"/>
    <mergeCell ref="E43:G43"/>
    <mergeCell ref="A1:F1"/>
    <mergeCell ref="H39:J39"/>
    <mergeCell ref="H40:J40"/>
    <mergeCell ref="H42:J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Розділ I-III</vt:lpstr>
      <vt:lpstr>Розділ IV-V</vt:lpstr>
      <vt:lpstr>Розділ VI-VII </vt:lpstr>
      <vt:lpstr>Розділ VIII</vt:lpstr>
      <vt:lpstr>Розділ IX-XI</vt:lpstr>
      <vt:lpstr>Розділ XII</vt:lpstr>
      <vt:lpstr>Розділ XIII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2022-01-13T13:25:55Z</dcterms:modified>
</cp:coreProperties>
</file>