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320" windowHeight="12588"/>
  </bookViews>
  <sheets>
    <sheet name="2018 рік" sheetId="7" r:id="rId1"/>
    <sheet name="2017 рік" sheetId="6" r:id="rId2"/>
    <sheet name="2016 рік" sheetId="5" r:id="rId3"/>
    <sheet name="2015 рік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t04" localSheetId="3" hidden="1">{#N/A,#N/A,FALSE,"т04"}</definedName>
    <definedName name="_t04" localSheetId="2" hidden="1">{#N/A,#N/A,FALSE,"т04"}</definedName>
    <definedName name="_t04" localSheetId="1" hidden="1">{#N/A,#N/A,FALSE,"т04"}</definedName>
    <definedName name="_t04" hidden="1">{#N/A,#N/A,FALSE,"т04"}</definedName>
    <definedName name="_t06" localSheetId="3" hidden="1">{#N/A,#N/A,FALSE,"т04"}</definedName>
    <definedName name="_t06" localSheetId="2" hidden="1">{#N/A,#N/A,FALSE,"т04"}</definedName>
    <definedName name="_t06" localSheetId="1" hidden="1">{#N/A,#N/A,FALSE,"т04"}</definedName>
    <definedName name="_t06" hidden="1">{#N/A,#N/A,FALSE,"т04"}</definedName>
    <definedName name="BAZA" localSheetId="3">'[1]Мульт-ор М2, швидкість'!$E:$E</definedName>
    <definedName name="BAZA">'[1]Мульт-ор М2, швидкість'!$E:$E</definedName>
    <definedName name="BLANK" localSheetId="1">#REF!</definedName>
    <definedName name="BLANK">#REF!</definedName>
    <definedName name="data">'[2]2002'!$B$2:$B$378</definedName>
    <definedName name="g7.2" localSheetId="3" hidden="1">{#N/A,#N/A,FALSE,"т04"}</definedName>
    <definedName name="g7.2" localSheetId="2" hidden="1">{#N/A,#N/A,FALSE,"т04"}</definedName>
    <definedName name="g7.2" localSheetId="1" hidden="1">{#N/A,#N/A,FALSE,"т04"}</definedName>
    <definedName name="g7.2" hidden="1">{#N/A,#N/A,FALSE,"т04"}</definedName>
    <definedName name="kraz" localSheetId="3">#REF!</definedName>
    <definedName name="kraz" localSheetId="2">#REF!</definedName>
    <definedName name="kraz" localSheetId="1">#REF!</definedName>
    <definedName name="kraz">#REF!</definedName>
    <definedName name="kurs2001">'[2]2001'!$C$2:$AO$378</definedName>
    <definedName name="LINE1_CURR" localSheetId="3">#REF!</definedName>
    <definedName name="LINE1_CURR" localSheetId="2">#REF!</definedName>
    <definedName name="LINE1_CURR" localSheetId="1">#REF!</definedName>
    <definedName name="LINE1_CURR">#REF!</definedName>
    <definedName name="LINE2_DAY_TOTAL" localSheetId="3">#REF!</definedName>
    <definedName name="LINE2_DAY_TOTAL" localSheetId="2">#REF!</definedName>
    <definedName name="LINE2_DAY_TOTAL" localSheetId="1">#REF!</definedName>
    <definedName name="LINE2_DAY_TOTAL">#REF!</definedName>
    <definedName name="LINE3_DAY" localSheetId="3">#REF!</definedName>
    <definedName name="LINE3_DAY" localSheetId="2">#REF!</definedName>
    <definedName name="LINE3_DAY" localSheetId="1">#REF!</definedName>
    <definedName name="LINE3_DAY">#REF!</definedName>
    <definedName name="LINE4_DAY_TOT" localSheetId="1">#REF!</definedName>
    <definedName name="LINE4_DAY_TOT">#REF!</definedName>
    <definedName name="LINE4_DAY_TOT1" localSheetId="1">#REF!</definedName>
    <definedName name="LINE4_DAY_TOT1">#REF!</definedName>
    <definedName name="LINE4_DAY_TOT2" localSheetId="1">#REF!</definedName>
    <definedName name="LINE4_DAY_TOT2">#REF!</definedName>
    <definedName name="LINE5_MONTH" localSheetId="1">#REF!</definedName>
    <definedName name="LINE5_MONTH">#REF!</definedName>
    <definedName name="LINE6_MONTH_TOT" localSheetId="1">#REF!</definedName>
    <definedName name="LINE6_MONTH_TOT">#REF!</definedName>
    <definedName name="LINE7_YEAR" localSheetId="1">#REF!</definedName>
    <definedName name="LINE7_YEAR">#REF!</definedName>
    <definedName name="LINE8_YEAR_TOT" localSheetId="1">#REF!</definedName>
    <definedName name="LINE8_YEAR_TOT">#REF!</definedName>
    <definedName name="LINE9_ALL_ALL" localSheetId="1">#REF!</definedName>
    <definedName name="LINE9_ALL_ALL">#REF!</definedName>
    <definedName name="OVER" localSheetId="1">#REF!</definedName>
    <definedName name="OVER">#REF!</definedName>
    <definedName name="P_DATE" localSheetId="1">#REF!</definedName>
    <definedName name="P_DATE">#REF!</definedName>
    <definedName name="PROSTROCHENA" localSheetId="1">#REF!</definedName>
    <definedName name="PROSTROCHENA">#REF!</definedName>
    <definedName name="q" localSheetId="3" hidden="1">{#N/A,#N/A,FALSE,"т02бд"}</definedName>
    <definedName name="q" localSheetId="2" hidden="1">{#N/A,#N/A,FALSE,"т02бд"}</definedName>
    <definedName name="q" localSheetId="1" hidden="1">{#N/A,#N/A,FALSE,"т02бд"}</definedName>
    <definedName name="q" hidden="1">{#N/A,#N/A,FALSE,"т02бд"}</definedName>
    <definedName name="SUMNI" localSheetId="3">#REF!</definedName>
    <definedName name="SUMNI" localSheetId="2">#REF!</definedName>
    <definedName name="SUMNI" localSheetId="1">#REF!</definedName>
    <definedName name="SUMNI">#REF!</definedName>
    <definedName name="t01англ" localSheetId="3" hidden="1">{#N/A,#N/A,FALSE,"т02бд"}</definedName>
    <definedName name="t01англ" localSheetId="2" hidden="1">{#N/A,#N/A,FALSE,"т02бд"}</definedName>
    <definedName name="t01англ" localSheetId="1" hidden="1">{#N/A,#N/A,FALSE,"т02бд"}</definedName>
    <definedName name="t01англ" hidden="1">{#N/A,#N/A,FALSE,"т02бд"}</definedName>
    <definedName name="t05n" localSheetId="3" hidden="1">{#N/A,#N/A,FALSE,"т04"}</definedName>
    <definedName name="t05n" localSheetId="2" hidden="1">{#N/A,#N/A,FALSE,"т04"}</definedName>
    <definedName name="t05n" localSheetId="1" hidden="1">{#N/A,#N/A,FALSE,"т04"}</definedName>
    <definedName name="t05n" hidden="1">{#N/A,#N/A,FALSE,"т04"}</definedName>
    <definedName name="t05nn" localSheetId="3" hidden="1">{#N/A,#N/A,FALSE,"т04"}</definedName>
    <definedName name="t05nn" localSheetId="2" hidden="1">{#N/A,#N/A,FALSE,"т04"}</definedName>
    <definedName name="t05nn" localSheetId="1" hidden="1">{#N/A,#N/A,FALSE,"т04"}</definedName>
    <definedName name="t05nn" hidden="1">{#N/A,#N/A,FALSE,"т04"}</definedName>
    <definedName name="valuta">'[2]2002'!$C$1:$AO$1</definedName>
    <definedName name="wrn.04." localSheetId="3" hidden="1">{#N/A,#N/A,FALSE,"т02бд"}</definedName>
    <definedName name="wrn.04." localSheetId="2" hidden="1">{#N/A,#N/A,FALSE,"т02бд"}</definedName>
    <definedName name="wrn.04." localSheetId="1" hidden="1">{#N/A,#N/A,FALSE,"т02бд"}</definedName>
    <definedName name="wrn.04." hidden="1">{#N/A,#N/A,FALSE,"т02бд"}</definedName>
    <definedName name="wrn.д02." localSheetId="3" hidden="1">{#N/A,#N/A,FALSE,"т02бд"}</definedName>
    <definedName name="wrn.д02." localSheetId="2" hidden="1">{#N/A,#N/A,FALSE,"т02бд"}</definedName>
    <definedName name="wrn.д02." localSheetId="1" hidden="1">{#N/A,#N/A,FALSE,"т02бд"}</definedName>
    <definedName name="wrn.д02." hidden="1">{#N/A,#N/A,FALSE,"т02бд"}</definedName>
    <definedName name="wrn.т171банки." localSheetId="3" hidden="1">{#N/A,#N/A,FALSE,"т17-1банки (2)"}</definedName>
    <definedName name="wrn.т171банки." localSheetId="2" hidden="1">{#N/A,#N/A,FALSE,"т17-1банки (2)"}</definedName>
    <definedName name="wrn.т171банки." localSheetId="1" hidden="1">{#N/A,#N/A,FALSE,"т17-1банки (2)"}</definedName>
    <definedName name="wrn.т171банки." hidden="1">{#N/A,#N/A,FALSE,"т17-1банки (2)"}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>#REF!</definedName>
    <definedName name="д17.1">'[3]д17-1'!$A$1:$H$1</definedName>
    <definedName name="збз1998" localSheetId="3">#REF!</definedName>
    <definedName name="збз1998" localSheetId="2">#REF!</definedName>
    <definedName name="збз1998" localSheetId="1">#REF!</definedName>
    <definedName name="збз1998">#REF!</definedName>
    <definedName name="М2" localSheetId="3">'[1]Мульт-ор М2, швидкість'!$C:$C</definedName>
    <definedName name="М2">'[1]Мульт-ор М2, швидкість'!$C:$C</definedName>
    <definedName name="т01" localSheetId="1">#REF!</definedName>
    <definedName name="т01">#REF!</definedName>
    <definedName name="т05" localSheetId="3" hidden="1">{#N/A,#N/A,FALSE,"т04"}</definedName>
    <definedName name="т05" localSheetId="2" hidden="1">{#N/A,#N/A,FALSE,"т04"}</definedName>
    <definedName name="т05" localSheetId="1" hidden="1">{#N/A,#N/A,FALSE,"т04"}</definedName>
    <definedName name="т05" hidden="1">{#N/A,#N/A,FALSE,"т04"}</definedName>
    <definedName name="т06" localSheetId="3">#REF!</definedName>
    <definedName name="т06" localSheetId="2">#REF!</definedName>
    <definedName name="т06" localSheetId="1">#REF!</definedName>
    <definedName name="т06">#REF!</definedName>
    <definedName name="т07КБ98">'[4]т07(98)'!$A$1</definedName>
    <definedName name="т09СЕ98">'[5]т09(98) по сек-рам ек-ки'!$A$1</definedName>
    <definedName name="т15">[6]т15!$A$1</definedName>
    <definedName name="т17.1">'[7]т17-1(шаблон)'!$A$1:$H$1</definedName>
    <definedName name="т17.1.2001">'[7]т17-1(шаблон)'!$A$1:$H$1</definedName>
    <definedName name="т17.1обл2001">'[7]т17-1(шаблон)'!$A$1:$H$1</definedName>
    <definedName name="т17.2" localSheetId="3">#REF!</definedName>
    <definedName name="т17.2" localSheetId="2">#REF!</definedName>
    <definedName name="т17.2" localSheetId="1">#REF!</definedName>
    <definedName name="т17.2">#REF!</definedName>
    <definedName name="т17.2.2001">'[8]т17-2 '!$A$1</definedName>
    <definedName name="т17.3">'[8]т17-3'!$A$1:$L$2</definedName>
    <definedName name="т17.3.2001">'[8]т17-2 '!$A$1</definedName>
    <definedName name="т17.4" localSheetId="3">#REF!</definedName>
    <definedName name="т17.4" localSheetId="2">#REF!</definedName>
    <definedName name="т17.4" localSheetId="1">#REF!</definedName>
    <definedName name="т17.4">#REF!</definedName>
    <definedName name="т17.4.1999" localSheetId="3">#REF!</definedName>
    <definedName name="т17.4.1999" localSheetId="2">#REF!</definedName>
    <definedName name="т17.4.1999" localSheetId="1">#REF!</definedName>
    <definedName name="т17.4.1999">#REF!</definedName>
    <definedName name="т17.4.2001" localSheetId="3">#REF!</definedName>
    <definedName name="т17.4.2001" localSheetId="2">#REF!</definedName>
    <definedName name="т17.4.2001" localSheetId="1">#REF!</definedName>
    <definedName name="т17.4.2001">#REF!</definedName>
    <definedName name="т17.5.2001" localSheetId="1">#REF!</definedName>
    <definedName name="т17.5.2001">#REF!</definedName>
    <definedName name="т17мб">'[9]т17мб(шаблон)'!$A$1</definedName>
    <definedName name="т841" localSheetId="3" hidden="1">{#N/A,#N/A,FALSE,"т02бд"}</definedName>
    <definedName name="т841" localSheetId="2" hidden="1">{#N/A,#N/A,FALSE,"т02бд"}</definedName>
    <definedName name="т841" localSheetId="1" hidden="1">{#N/A,#N/A,FALSE,"т02бд"}</definedName>
    <definedName name="т841" hidden="1">{#N/A,#N/A,FALSE,"т02бд"}</definedName>
  </definedNames>
  <calcPr calcId="152511"/>
</workbook>
</file>

<file path=xl/calcChain.xml><?xml version="1.0" encoding="utf-8"?>
<calcChain xmlns="http://schemas.openxmlformats.org/spreadsheetml/2006/main">
  <c r="P18" i="4" l="1"/>
  <c r="P21" i="4" s="1"/>
  <c r="Q18" i="4"/>
  <c r="Q21" i="4" s="1"/>
  <c r="R18" i="4"/>
  <c r="R21" i="4" s="1"/>
  <c r="S18" i="4"/>
  <c r="S21" i="4" s="1"/>
  <c r="T18" i="4"/>
  <c r="T21" i="4" s="1"/>
  <c r="U18" i="4"/>
  <c r="U21" i="4" s="1"/>
  <c r="V18" i="4"/>
  <c r="V21" i="4" s="1"/>
  <c r="W18" i="4"/>
  <c r="W21" i="4" s="1"/>
  <c r="X18" i="4"/>
  <c r="X21" i="4" s="1"/>
  <c r="Y18" i="4"/>
  <c r="Y21" i="4" s="1"/>
  <c r="Z18" i="4"/>
  <c r="Z21" i="4" s="1"/>
  <c r="AA18" i="4"/>
  <c r="AA21" i="4" s="1"/>
</calcChain>
</file>

<file path=xl/sharedStrings.xml><?xml version="1.0" encoding="utf-8"?>
<sst xmlns="http://schemas.openxmlformats.org/spreadsheetml/2006/main" count="205" uniqueCount="62">
  <si>
    <t xml:space="preserve">                        - євро</t>
  </si>
  <si>
    <t xml:space="preserve">                        - долар США</t>
  </si>
  <si>
    <t>Обсяг операцій  на міжбанківському валютному ринку України:</t>
  </si>
  <si>
    <t xml:space="preserve">         продажу</t>
  </si>
  <si>
    <t xml:space="preserve">         купівлі</t>
  </si>
  <si>
    <t>Сальдо (продаж мінус купівля)</t>
  </si>
  <si>
    <t xml:space="preserve">                        - до долара США (за 100 од.)</t>
  </si>
  <si>
    <t xml:space="preserve">                        - до євро (за 100 од.)</t>
  </si>
  <si>
    <t xml:space="preserve">                        - до російського рубля (за 10 од)</t>
  </si>
  <si>
    <t xml:space="preserve">         продажу (тільки млн. дол США)</t>
  </si>
  <si>
    <t xml:space="preserve">         купівлі (тільки млн. дол США)</t>
  </si>
  <si>
    <t>Сальдо (продаж мінус купівля, тільки млн. дол США)</t>
  </si>
  <si>
    <t xml:space="preserve">                        - млн долар США</t>
  </si>
  <si>
    <t xml:space="preserve">                        - млн євро</t>
  </si>
  <si>
    <t xml:space="preserve">                        - млн інших валют в доларовому еквіваленті</t>
  </si>
  <si>
    <t>Сальдо (продаж мінус купівля, млн. дол США в еквіваленті)</t>
  </si>
  <si>
    <t>Січень</t>
  </si>
  <si>
    <t xml:space="preserve">         продажу (за всіма валютами млн. дол США в еквіваленті)</t>
  </si>
  <si>
    <t xml:space="preserve">         купівлі (за всіма валютами млн. дол США в еквіваленті)</t>
  </si>
  <si>
    <t>грудень</t>
  </si>
  <si>
    <t>листопад</t>
  </si>
  <si>
    <t>жовтень</t>
  </si>
  <si>
    <t>вересень</t>
  </si>
  <si>
    <t>серпень</t>
  </si>
  <si>
    <t>липень</t>
  </si>
  <si>
    <t>червень</t>
  </si>
  <si>
    <t>травень</t>
  </si>
  <si>
    <t>квітень</t>
  </si>
  <si>
    <t>березень</t>
  </si>
  <si>
    <t>лютий</t>
  </si>
  <si>
    <t>січень</t>
  </si>
  <si>
    <t>Показники валютного ринку України за 2016 рік</t>
  </si>
  <si>
    <t>Показники валютного ринку України за 2015 рік</t>
  </si>
  <si>
    <t>Лютий</t>
  </si>
  <si>
    <t xml:space="preserve">         продажу (млн. дол США в еквіваленті)</t>
  </si>
  <si>
    <t xml:space="preserve">         купівлі (млн. дол США в еквіваленті)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</si>
  <si>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</si>
  <si>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</si>
  <si>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</si>
  <si>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</si>
  <si>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</si>
  <si>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</si>
  <si>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</si>
  <si>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</si>
  <si>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</si>
  <si>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Обсяг операцій на міжбанківському валютному ринку України*:</t>
  </si>
  <si>
    <t>* без урахування внутрішньобанківських угод за операціями на МВРУ згідно з постановою Правління НБУ від 27.10.2016 № 396, яка набрала чинності з 1 листопада 2016 року.</t>
  </si>
  <si>
    <t>Грудень</t>
  </si>
  <si>
    <t>Показники валютного ринку України за 2017 рік</t>
  </si>
  <si>
    <t>Офіційний курс гривні до іноземних валют на останній день місяця:</t>
  </si>
  <si>
    <t>Середньозважений курс гривні за операціями з готівковою іноземною валютою:</t>
  </si>
  <si>
    <t>Курс гривні за операціями продажу:</t>
  </si>
  <si>
    <t>Курс гривні за операціями купівлі:</t>
  </si>
  <si>
    <t>із безготівковою іноземною валютою (млн. дол США в еквіваленті):</t>
  </si>
  <si>
    <t>інтервенції Національного банку України:</t>
  </si>
  <si>
    <t>із готівковою іноземною валютою (млн. дол США в еквіваленті):</t>
  </si>
  <si>
    <t>Міжнародні резерви (за оперативними даними), млн дол США:</t>
  </si>
  <si>
    <t>Курс інтервенцій Національного банку України:</t>
  </si>
  <si>
    <t xml:space="preserve">       долари США   (середньозважений за 100 доларів США):</t>
  </si>
  <si>
    <r>
      <t xml:space="preserve">         </t>
    </r>
    <r>
      <rPr>
        <sz val="10"/>
        <rFont val="Tahoma"/>
        <family val="2"/>
        <charset val="204"/>
      </rPr>
      <t xml:space="preserve"> продажу:</t>
    </r>
  </si>
  <si>
    <r>
      <t xml:space="preserve">         </t>
    </r>
    <r>
      <rPr>
        <sz val="10"/>
        <rFont val="Tahoma"/>
        <family val="2"/>
        <charset val="204"/>
      </rPr>
      <t>купівлі:</t>
    </r>
  </si>
  <si>
    <t>Показники валютного ринку України за 2018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</si>
</sst>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г_р_н_._-;\-* #,##0.00\ _г_р_н_._-;_-* &quot;-&quot;??\ _г_р_н_._-;_-@_-"/>
    <numFmt numFmtId="165" formatCode="0.0"/>
    <numFmt numFmtId="166" formatCode="#,##0.0"/>
    <numFmt numFmtId="167" formatCode="dd/mm/yy;@"/>
    <numFmt numFmtId="168" formatCode="_-* #,##0.00\ _р_._-;\-* #,##0.00\ _р_._-;_-* &quot;-&quot;??\ _р_._-;_-@_-"/>
    <numFmt numFmtId="169" formatCode="&quot;$&quot;#,##0_);[Red]\(&quot;$&quot;#,##0\)"/>
    <numFmt numFmtId="170" formatCode="_-* #,##0.00\ &quot;р.&quot;_-;\-* #,##0.00\ &quot;р.&quot;_-;_-* &quot;-&quot;??\ &quot;р.&quot;_-;_-@_-"/>
    <numFmt numFmtId="171" formatCode="_-* #,##0.00\ [$€-1]_-;\-* #,##0.00\ [$€-1]_-;_-* &quot;-&quot;??\ [$€-1]_-"/>
  </numFmts>
  <fonts count="61">
    <font>
      <sz val="11"/>
      <color theme="1"/>
      <name val="Calibri"/>
      <family val="2"/>
      <charset val="204"/>
      <scheme val="minor"/>
    </font>
    <font>
      <b/>
      <sz val="10"/>
      <color rgb="FF444649"/>
      <name val="Tahoma"/>
      <family val="2"/>
      <charset val="204"/>
    </font>
    <font>
      <sz val="10"/>
      <color rgb="FF444649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color rgb="FF000000"/>
      <name val="Verdana"/>
      <family val="2"/>
      <charset val="204"/>
    </font>
    <font>
      <sz val="9"/>
      <color rgb="FF000000"/>
      <name val="Verdana"/>
      <family val="2"/>
      <charset val="204"/>
    </font>
    <font>
      <b/>
      <sz val="1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3"/>
      <name val="1251 Kudriashov"/>
      <charset val="204"/>
    </font>
    <font>
      <sz val="10"/>
      <name val="Arial Cyr"/>
    </font>
    <font>
      <b/>
      <sz val="10"/>
      <name val="UkrainianBaltica"/>
      <family val="1"/>
      <charset val="204"/>
    </font>
    <font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0"/>
      <name val="UkrainianBaltica"/>
    </font>
    <font>
      <sz val="12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  <scheme val="maj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444649"/>
      <name val="Calibri"/>
      <family val="2"/>
      <charset val="204"/>
    </font>
    <font>
      <sz val="11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rgb="FFFF0000"/>
      <name val="Tahoma"/>
      <family val="2"/>
      <charset val="204"/>
    </font>
    <font>
      <sz val="11"/>
      <name val="Calibri"/>
      <family val="2"/>
      <charset val="204"/>
    </font>
    <font>
      <b/>
      <sz val="9"/>
      <name val="Tahoma"/>
      <family val="2"/>
      <charset val="204"/>
    </font>
  </fonts>
  <fills count="5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7">
    <xf numFmtId="0" fontId="0" fillId="0" borderId="0"/>
    <xf numFmtId="9" fontId="3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/>
    <xf numFmtId="9" fontId="24" fillId="0" borderId="0" applyFont="0" applyFill="0" applyBorder="0" applyAlignment="0" applyProtection="0"/>
    <xf numFmtId="164" fontId="3" fillId="0" borderId="0" applyFont="0" applyFill="0" applyBorder="0" applyAlignment="0" applyProtection="0"/>
    <xf numFmtId="49" fontId="27" fillId="0" borderId="0">
      <alignment horizontal="centerContinuous" vertical="top" wrapText="1"/>
    </xf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3" fillId="36" borderId="0" applyNumberFormat="0" applyBorder="0" applyAlignment="0" applyProtection="0"/>
    <xf numFmtId="0" fontId="7" fillId="29" borderId="0" applyNumberFormat="0" applyBorder="0" applyAlignment="0" applyProtection="0"/>
    <xf numFmtId="0" fontId="3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3" fillId="42" borderId="0" applyNumberFormat="0" applyBorder="0" applyAlignment="0" applyProtection="0"/>
    <xf numFmtId="0" fontId="7" fillId="14" borderId="0" applyNumberFormat="0" applyBorder="0" applyAlignment="0" applyProtection="0"/>
    <xf numFmtId="0" fontId="3" fillId="43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3" fillId="41" borderId="0" applyNumberFormat="0" applyBorder="0" applyAlignment="0" applyProtection="0"/>
    <xf numFmtId="0" fontId="7" fillId="26" borderId="0" applyNumberFormat="0" applyBorder="0" applyAlignment="0" applyProtection="0"/>
    <xf numFmtId="0" fontId="3" fillId="42" borderId="0" applyNumberFormat="0" applyBorder="0" applyAlignment="0" applyProtection="0"/>
    <xf numFmtId="0" fontId="7" fillId="30" borderId="0" applyNumberFormat="0" applyBorder="0" applyAlignment="0" applyProtection="0"/>
    <xf numFmtId="0" fontId="3" fillId="44" borderId="0" applyNumberFormat="0" applyBorder="0" applyAlignment="0" applyProtection="0"/>
    <xf numFmtId="0" fontId="7" fillId="34" borderId="0" applyNumberFormat="0" applyBorder="0" applyAlignment="0" applyProtection="0"/>
    <xf numFmtId="0" fontId="7" fillId="42" borderId="0" applyNumberFormat="0" applyBorder="0" applyAlignment="0" applyProtection="0"/>
    <xf numFmtId="0" fontId="7" fillId="18" borderId="0" applyNumberFormat="0" applyBorder="0" applyAlignment="0" applyProtection="0"/>
    <xf numFmtId="0" fontId="7" fillId="45" borderId="0" applyNumberFormat="0" applyBorder="0" applyAlignment="0" applyProtection="0"/>
    <xf numFmtId="0" fontId="7" fillId="41" borderId="0" applyNumberFormat="0" applyBorder="0" applyAlignment="0" applyProtection="0"/>
    <xf numFmtId="0" fontId="7" fillId="30" borderId="0" applyNumberFormat="0" applyBorder="0" applyAlignment="0" applyProtection="0"/>
    <xf numFmtId="0" fontId="7" fillId="44" borderId="0" applyNumberFormat="0" applyBorder="0" applyAlignment="0" applyProtection="0"/>
    <xf numFmtId="0" fontId="28" fillId="46" borderId="0" applyNumberFormat="0" applyBorder="0" applyAlignment="0" applyProtection="0"/>
    <xf numFmtId="0" fontId="23" fillId="15" borderId="0" applyNumberFormat="0" applyBorder="0" applyAlignment="0" applyProtection="0"/>
    <xf numFmtId="0" fontId="28" fillId="43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8" fillId="4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5" borderId="0" applyNumberFormat="0" applyBorder="0" applyAlignment="0" applyProtection="0"/>
    <xf numFmtId="0" fontId="23" fillId="48" borderId="0" applyNumberFormat="0" applyBorder="0" applyAlignment="0" applyProtection="0"/>
    <xf numFmtId="0" fontId="23" fillId="31" borderId="0" applyNumberFormat="0" applyBorder="0" applyAlignment="0" applyProtection="0"/>
    <xf numFmtId="0" fontId="23" fillId="49" borderId="0" applyNumberFormat="0" applyBorder="0" applyAlignment="0" applyProtection="0"/>
    <xf numFmtId="38" fontId="29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0" fillId="0" borderId="0"/>
    <xf numFmtId="0" fontId="28" fillId="50" borderId="0" applyNumberFormat="0" applyBorder="0" applyAlignment="0" applyProtection="0"/>
    <xf numFmtId="0" fontId="23" fillId="12" borderId="0" applyNumberFormat="0" applyBorder="0" applyAlignment="0" applyProtection="0"/>
    <xf numFmtId="0" fontId="28" fillId="51" borderId="0" applyNumberFormat="0" applyBorder="0" applyAlignment="0" applyProtection="0"/>
    <xf numFmtId="0" fontId="23" fillId="16" borderId="0" applyNumberFormat="0" applyBorder="0" applyAlignment="0" applyProtection="0"/>
    <xf numFmtId="0" fontId="28" fillId="52" borderId="0" applyNumberFormat="0" applyBorder="0" applyAlignment="0" applyProtection="0"/>
    <xf numFmtId="0" fontId="23" fillId="20" borderId="0" applyNumberFormat="0" applyBorder="0" applyAlignment="0" applyProtection="0"/>
    <xf numFmtId="0" fontId="28" fillId="48" borderId="0" applyNumberFormat="0" applyBorder="0" applyAlignment="0" applyProtection="0"/>
    <xf numFmtId="0" fontId="23" fillId="24" borderId="0" applyNumberFormat="0" applyBorder="0" applyAlignment="0" applyProtection="0"/>
    <xf numFmtId="0" fontId="28" fillId="47" borderId="0" applyNumberFormat="0" applyBorder="0" applyAlignment="0" applyProtection="0"/>
    <xf numFmtId="0" fontId="23" fillId="28" borderId="0" applyNumberFormat="0" applyBorder="0" applyAlignment="0" applyProtection="0"/>
    <xf numFmtId="0" fontId="28" fillId="53" borderId="0" applyNumberFormat="0" applyBorder="0" applyAlignment="0" applyProtection="0"/>
    <xf numFmtId="0" fontId="23" fillId="32" borderId="0" applyNumberFormat="0" applyBorder="0" applyAlignment="0" applyProtection="0"/>
    <xf numFmtId="0" fontId="23" fillId="50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48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15" fillId="8" borderId="28" applyNumberFormat="0" applyAlignment="0" applyProtection="0"/>
    <xf numFmtId="0" fontId="32" fillId="37" borderId="34" applyNumberFormat="0" applyAlignment="0" applyProtection="0"/>
    <xf numFmtId="0" fontId="15" fillId="8" borderId="28" applyNumberFormat="0" applyAlignment="0" applyProtection="0"/>
    <xf numFmtId="0" fontId="33" fillId="54" borderId="35" applyNumberFormat="0" applyAlignment="0" applyProtection="0"/>
    <xf numFmtId="0" fontId="16" fillId="9" borderId="29" applyNumberFormat="0" applyAlignment="0" applyProtection="0"/>
    <xf numFmtId="0" fontId="34" fillId="54" borderId="34" applyNumberFormat="0" applyAlignment="0" applyProtection="0"/>
    <xf numFmtId="0" fontId="17" fillId="9" borderId="28" applyNumberFormat="0" applyAlignment="0" applyProtection="0"/>
    <xf numFmtId="0" fontId="12" fillId="5" borderId="0" applyNumberFormat="0" applyBorder="0" applyAlignment="0" applyProtection="0"/>
    <xf numFmtId="0" fontId="27" fillId="0" borderId="36">
      <alignment horizontal="centerContinuous" vertical="top" wrapText="1"/>
    </xf>
    <xf numFmtId="0" fontId="35" fillId="0" borderId="37" applyNumberFormat="0" applyFill="0" applyAlignment="0" applyProtection="0"/>
    <xf numFmtId="0" fontId="9" fillId="0" borderId="25" applyNumberFormat="0" applyFill="0" applyAlignment="0" applyProtection="0"/>
    <xf numFmtId="0" fontId="36" fillId="0" borderId="38" applyNumberFormat="0" applyFill="0" applyAlignment="0" applyProtection="0"/>
    <xf numFmtId="0" fontId="10" fillId="0" borderId="26" applyNumberFormat="0" applyFill="0" applyAlignment="0" applyProtection="0"/>
    <xf numFmtId="0" fontId="37" fillId="0" borderId="39" applyNumberFormat="0" applyFill="0" applyAlignment="0" applyProtection="0"/>
    <xf numFmtId="0" fontId="11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8" fillId="0" borderId="0"/>
    <xf numFmtId="0" fontId="18" fillId="0" borderId="30" applyNumberFormat="0" applyFill="0" applyAlignment="0" applyProtection="0"/>
    <xf numFmtId="0" fontId="39" fillId="0" borderId="40" applyNumberFormat="0" applyFill="0" applyAlignment="0" applyProtection="0"/>
    <xf numFmtId="0" fontId="22" fillId="0" borderId="33" applyNumberFormat="0" applyFill="0" applyAlignment="0" applyProtection="0"/>
    <xf numFmtId="0" fontId="19" fillId="10" borderId="31" applyNumberFormat="0" applyAlignment="0" applyProtection="0"/>
    <xf numFmtId="0" fontId="40" fillId="55" borderId="41" applyNumberFormat="0" applyAlignment="0" applyProtection="0"/>
    <xf numFmtId="0" fontId="19" fillId="10" borderId="31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3" fillId="56" borderId="0" applyNumberFormat="0" applyBorder="0" applyAlignment="0" applyProtection="0"/>
    <xf numFmtId="0" fontId="14" fillId="7" borderId="0" applyNumberFormat="0" applyBorder="0" applyAlignment="0" applyProtection="0"/>
    <xf numFmtId="0" fontId="17" fillId="54" borderId="28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44" fillId="0" borderId="0"/>
    <xf numFmtId="0" fontId="44" fillId="0" borderId="0"/>
    <xf numFmtId="0" fontId="45" fillId="0" borderId="0"/>
    <xf numFmtId="0" fontId="38" fillId="0" borderId="0"/>
    <xf numFmtId="0" fontId="38" fillId="0" borderId="0"/>
    <xf numFmtId="0" fontId="46" fillId="0" borderId="0"/>
    <xf numFmtId="0" fontId="45" fillId="0" borderId="0"/>
    <xf numFmtId="0" fontId="47" fillId="0" borderId="0"/>
    <xf numFmtId="0" fontId="45" fillId="0" borderId="0"/>
    <xf numFmtId="0" fontId="7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40" applyNumberFormat="0" applyFill="0" applyAlignment="0" applyProtection="0"/>
    <xf numFmtId="0" fontId="48" fillId="39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4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11" borderId="32" applyNumberFormat="0" applyFont="0" applyAlignment="0" applyProtection="0"/>
    <xf numFmtId="0" fontId="3" fillId="11" borderId="32" applyNumberFormat="0" applyFont="0" applyAlignment="0" applyProtection="0"/>
    <xf numFmtId="0" fontId="3" fillId="11" borderId="32" applyNumberFormat="0" applyFont="0" applyAlignment="0" applyProtection="0"/>
    <xf numFmtId="0" fontId="7" fillId="11" borderId="32" applyNumberFormat="0" applyFont="0" applyAlignment="0" applyProtection="0"/>
    <xf numFmtId="0" fontId="3" fillId="11" borderId="32" applyNumberFormat="0" applyFont="0" applyAlignment="0" applyProtection="0"/>
    <xf numFmtId="9" fontId="25" fillId="0" borderId="0" applyFont="0" applyFill="0" applyBorder="0" applyAlignment="0" applyProtection="0"/>
    <xf numFmtId="0" fontId="16" fillId="54" borderId="29" applyNumberFormat="0" applyAlignment="0" applyProtection="0"/>
    <xf numFmtId="0" fontId="50" fillId="0" borderId="42" applyNumberFormat="0" applyFill="0" applyAlignment="0" applyProtection="0"/>
    <xf numFmtId="0" fontId="18" fillId="0" borderId="30" applyNumberFormat="0" applyFill="0" applyAlignment="0" applyProtection="0"/>
    <xf numFmtId="0" fontId="14" fillId="7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4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2" fillId="40" borderId="0" applyNumberFormat="0" applyBorder="0" applyAlignment="0" applyProtection="0"/>
    <xf numFmtId="0" fontId="12" fillId="5" borderId="0" applyNumberFormat="0" applyBorder="0" applyAlignment="0" applyProtection="0"/>
    <xf numFmtId="49" fontId="27" fillId="0" borderId="3">
      <alignment horizontal="center" vertical="center" wrapText="1"/>
    </xf>
  </cellStyleXfs>
  <cellXfs count="163">
    <xf numFmtId="0" fontId="0" fillId="0" borderId="0" xfId="0"/>
    <xf numFmtId="0" fontId="1" fillId="3" borderId="8" xfId="0" applyFont="1" applyFill="1" applyBorder="1" applyAlignment="1">
      <alignment horizontal="left" vertical="top"/>
    </xf>
    <xf numFmtId="0" fontId="0" fillId="3" borderId="9" xfId="0" applyFill="1" applyBorder="1" applyAlignment="1">
      <alignment horizontal="left" vertical="top" wrapText="1"/>
    </xf>
    <xf numFmtId="49" fontId="2" fillId="0" borderId="11" xfId="0" applyNumberFormat="1" applyFont="1" applyFill="1" applyBorder="1" applyAlignment="1">
      <alignment horizontal="left" vertical="top" wrapText="1"/>
    </xf>
    <xf numFmtId="49" fontId="2" fillId="0" borderId="12" xfId="0" applyNumberFormat="1" applyFont="1" applyFill="1" applyBorder="1" applyAlignment="1">
      <alignment horizontal="left" vertical="top" wrapText="1"/>
    </xf>
    <xf numFmtId="49" fontId="2" fillId="0" borderId="13" xfId="0" applyNumberFormat="1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5" fillId="0" borderId="12" xfId="0" applyFont="1" applyFill="1" applyBorder="1"/>
    <xf numFmtId="0" fontId="2" fillId="4" borderId="12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top"/>
    </xf>
    <xf numFmtId="0" fontId="4" fillId="3" borderId="1" xfId="0" applyFont="1" applyFill="1" applyBorder="1" applyAlignment="1"/>
    <xf numFmtId="0" fontId="1" fillId="3" borderId="1" xfId="0" applyFont="1" applyFill="1" applyBorder="1" applyAlignment="1">
      <alignment vertical="top"/>
    </xf>
    <xf numFmtId="166" fontId="2" fillId="4" borderId="6" xfId="0" applyNumberFormat="1" applyFont="1" applyFill="1" applyBorder="1" applyAlignment="1">
      <alignment horizontal="right" vertical="top" wrapText="1"/>
    </xf>
    <xf numFmtId="166" fontId="2" fillId="4" borderId="12" xfId="0" applyNumberFormat="1" applyFont="1" applyFill="1" applyBorder="1" applyAlignment="1">
      <alignment horizontal="right" vertical="top" wrapText="1"/>
    </xf>
    <xf numFmtId="166" fontId="2" fillId="4" borderId="13" xfId="0" applyNumberFormat="1" applyFont="1" applyFill="1" applyBorder="1" applyAlignment="1">
      <alignment horizontal="right" vertical="top" wrapText="1"/>
    </xf>
    <xf numFmtId="0" fontId="0" fillId="0" borderId="19" xfId="0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1" fillId="3" borderId="24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166" fontId="2" fillId="0" borderId="12" xfId="0" applyNumberFormat="1" applyFont="1" applyFill="1" applyBorder="1" applyAlignment="1">
      <alignment horizontal="right" vertical="top" wrapText="1"/>
    </xf>
    <xf numFmtId="166" fontId="2" fillId="0" borderId="11" xfId="0" applyNumberFormat="1" applyFont="1" applyFill="1" applyBorder="1" applyAlignment="1">
      <alignment horizontal="right" vertical="top" wrapText="1"/>
    </xf>
    <xf numFmtId="0" fontId="1" fillId="3" borderId="24" xfId="0" applyFont="1" applyFill="1" applyBorder="1" applyAlignment="1">
      <alignment horizontal="right" vertical="top"/>
    </xf>
    <xf numFmtId="166" fontId="5" fillId="0" borderId="44" xfId="0" applyNumberFormat="1" applyFont="1" applyFill="1" applyBorder="1" applyAlignment="1">
      <alignment horizontal="right"/>
    </xf>
    <xf numFmtId="165" fontId="0" fillId="0" borderId="0" xfId="0" applyNumberFormat="1"/>
    <xf numFmtId="166" fontId="5" fillId="0" borderId="12" xfId="0" applyNumberFormat="1" applyFont="1" applyFill="1" applyBorder="1" applyAlignment="1">
      <alignment horizontal="right"/>
    </xf>
    <xf numFmtId="165" fontId="2" fillId="4" borderId="0" xfId="0" applyNumberFormat="1" applyFont="1" applyFill="1" applyBorder="1" applyAlignment="1">
      <alignment horizontal="right" vertical="top" wrapText="1"/>
    </xf>
    <xf numFmtId="166" fontId="2" fillId="4" borderId="11" xfId="0" applyNumberFormat="1" applyFont="1" applyFill="1" applyBorder="1" applyAlignment="1">
      <alignment horizontal="right" vertical="top" wrapText="1"/>
    </xf>
    <xf numFmtId="0" fontId="4" fillId="3" borderId="45" xfId="0" applyFont="1" applyFill="1" applyBorder="1" applyAlignment="1">
      <alignment horizontal="right" wrapText="1"/>
    </xf>
    <xf numFmtId="0" fontId="22" fillId="0" borderId="0" xfId="0" applyFont="1"/>
    <xf numFmtId="0" fontId="4" fillId="3" borderId="24" xfId="0" applyFont="1" applyFill="1" applyBorder="1" applyAlignment="1">
      <alignment horizontal="right"/>
    </xf>
    <xf numFmtId="0" fontId="6" fillId="2" borderId="23" xfId="0" applyFont="1" applyFill="1" applyBorder="1" applyAlignment="1">
      <alignment horizontal="right" vertical="top"/>
    </xf>
    <xf numFmtId="2" fontId="2" fillId="0" borderId="13" xfId="0" applyNumberFormat="1" applyFont="1" applyFill="1" applyBorder="1" applyAlignment="1">
      <alignment horizontal="right" vertical="top" wrapText="1"/>
    </xf>
    <xf numFmtId="2" fontId="2" fillId="0" borderId="12" xfId="0" applyNumberFormat="1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right" vertical="top" wrapText="1"/>
    </xf>
    <xf numFmtId="0" fontId="1" fillId="3" borderId="45" xfId="0" applyFont="1" applyFill="1" applyBorder="1" applyAlignment="1">
      <alignment horizontal="right" vertical="top"/>
    </xf>
    <xf numFmtId="49" fontId="2" fillId="0" borderId="13" xfId="0" applyNumberFormat="1" applyFont="1" applyFill="1" applyBorder="1" applyAlignment="1">
      <alignment horizontal="right" vertical="top" wrapText="1"/>
    </xf>
    <xf numFmtId="49" fontId="2" fillId="0" borderId="12" xfId="0" applyNumberFormat="1" applyFont="1" applyFill="1" applyBorder="1" applyAlignment="1">
      <alignment horizontal="right" vertical="top" wrapText="1"/>
    </xf>
    <xf numFmtId="49" fontId="2" fillId="0" borderId="11" xfId="0" applyNumberFormat="1" applyFont="1" applyFill="1" applyBorder="1" applyAlignment="1">
      <alignment horizontal="right" vertical="top" wrapText="1"/>
    </xf>
    <xf numFmtId="0" fontId="1" fillId="3" borderId="45" xfId="0" applyFont="1" applyFill="1" applyBorder="1" applyAlignment="1">
      <alignment horizontal="left" vertical="top"/>
    </xf>
    <xf numFmtId="0" fontId="1" fillId="3" borderId="46" xfId="0" applyFont="1" applyFill="1" applyBorder="1" applyAlignment="1">
      <alignment horizontal="left" vertical="top"/>
    </xf>
    <xf numFmtId="49" fontId="2" fillId="0" borderId="14" xfId="0" applyNumberFormat="1" applyFont="1" applyFill="1" applyBorder="1" applyAlignment="1">
      <alignment horizontal="right" vertical="top" wrapText="1"/>
    </xf>
    <xf numFmtId="49" fontId="2" fillId="0" borderId="15" xfId="0" applyNumberFormat="1" applyFont="1" applyFill="1" applyBorder="1" applyAlignment="1">
      <alignment horizontal="right" vertical="top" wrapText="1"/>
    </xf>
    <xf numFmtId="49" fontId="2" fillId="0" borderId="16" xfId="0" applyNumberFormat="1" applyFont="1" applyFill="1" applyBorder="1" applyAlignment="1">
      <alignment horizontal="right" vertical="top" wrapText="1"/>
    </xf>
    <xf numFmtId="0" fontId="1" fillId="3" borderId="43" xfId="0" applyFont="1" applyFill="1" applyBorder="1" applyAlignment="1">
      <alignment horizontal="right" vertical="top"/>
    </xf>
    <xf numFmtId="0" fontId="2" fillId="0" borderId="14" xfId="0" applyFont="1" applyFill="1" applyBorder="1" applyAlignment="1">
      <alignment horizontal="right"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2" fontId="2" fillId="0" borderId="16" xfId="0" applyNumberFormat="1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right" vertical="top"/>
    </xf>
    <xf numFmtId="0" fontId="4" fillId="3" borderId="2" xfId="0" applyFont="1" applyFill="1" applyBorder="1" applyAlignment="1">
      <alignment horizontal="right"/>
    </xf>
    <xf numFmtId="166" fontId="2" fillId="0" borderId="14" xfId="0" applyNumberFormat="1" applyFont="1" applyFill="1" applyBorder="1" applyAlignment="1">
      <alignment horizontal="right" vertical="top" wrapText="1"/>
    </xf>
    <xf numFmtId="166" fontId="2" fillId="0" borderId="15" xfId="0" applyNumberFormat="1" applyFont="1" applyFill="1" applyBorder="1" applyAlignment="1">
      <alignment horizontal="right" vertical="top" wrapText="1"/>
    </xf>
    <xf numFmtId="166" fontId="2" fillId="4" borderId="7" xfId="0" applyNumberFormat="1" applyFont="1" applyFill="1" applyBorder="1" applyAlignment="1">
      <alignment horizontal="right" vertical="top" wrapText="1"/>
    </xf>
    <xf numFmtId="0" fontId="4" fillId="3" borderId="43" xfId="0" applyFont="1" applyFill="1" applyBorder="1" applyAlignment="1">
      <alignment horizontal="right" wrapText="1"/>
    </xf>
    <xf numFmtId="166" fontId="2" fillId="4" borderId="14" xfId="0" applyNumberFormat="1" applyFont="1" applyFill="1" applyBorder="1" applyAlignment="1">
      <alignment horizontal="right" vertical="top" wrapText="1"/>
    </xf>
    <xf numFmtId="166" fontId="5" fillId="0" borderId="15" xfId="0" applyNumberFormat="1" applyFont="1" applyFill="1" applyBorder="1" applyAlignment="1">
      <alignment horizontal="right"/>
    </xf>
    <xf numFmtId="166" fontId="2" fillId="4" borderId="15" xfId="0" applyNumberFormat="1" applyFont="1" applyFill="1" applyBorder="1" applyAlignment="1">
      <alignment horizontal="right" vertical="top" wrapText="1"/>
    </xf>
    <xf numFmtId="166" fontId="5" fillId="0" borderId="47" xfId="0" applyNumberFormat="1" applyFont="1" applyFill="1" applyBorder="1" applyAlignment="1">
      <alignment horizontal="right"/>
    </xf>
    <xf numFmtId="0" fontId="1" fillId="3" borderId="2" xfId="0" applyFont="1" applyFill="1" applyBorder="1" applyAlignment="1">
      <alignment horizontal="right" vertical="top"/>
    </xf>
    <xf numFmtId="166" fontId="2" fillId="4" borderId="16" xfId="0" applyNumberFormat="1" applyFont="1" applyFill="1" applyBorder="1" applyAlignment="1">
      <alignment horizontal="right" vertical="top" wrapText="1"/>
    </xf>
    <xf numFmtId="0" fontId="0" fillId="0" borderId="43" xfId="0" applyBorder="1" applyAlignment="1">
      <alignment horizontal="right"/>
    </xf>
    <xf numFmtId="4" fontId="1" fillId="3" borderId="2" xfId="0" applyNumberFormat="1" applyFont="1" applyFill="1" applyBorder="1" applyAlignment="1">
      <alignment horizontal="right" vertical="center" wrapText="1"/>
    </xf>
    <xf numFmtId="0" fontId="53" fillId="3" borderId="9" xfId="0" applyFont="1" applyFill="1" applyBorder="1" applyAlignment="1">
      <alignment horizontal="left" vertical="top" wrapText="1"/>
    </xf>
    <xf numFmtId="0" fontId="53" fillId="2" borderId="21" xfId="0" applyFont="1" applyFill="1" applyBorder="1" applyAlignment="1">
      <alignment horizontal="left" vertical="top" wrapText="1"/>
    </xf>
    <xf numFmtId="0" fontId="53" fillId="3" borderId="45" xfId="0" applyFont="1" applyFill="1" applyBorder="1" applyAlignment="1"/>
    <xf numFmtId="166" fontId="53" fillId="0" borderId="14" xfId="0" applyNumberFormat="1" applyFont="1" applyFill="1" applyBorder="1" applyAlignment="1">
      <alignment horizontal="right"/>
    </xf>
    <xf numFmtId="166" fontId="53" fillId="0" borderId="15" xfId="0" applyNumberFormat="1" applyFont="1" applyFill="1" applyBorder="1" applyAlignment="1">
      <alignment horizontal="right"/>
    </xf>
    <xf numFmtId="166" fontId="53" fillId="3" borderId="9" xfId="0" applyNumberFormat="1" applyFont="1" applyFill="1" applyBorder="1" applyAlignment="1"/>
    <xf numFmtId="166" fontId="53" fillId="4" borderId="17" xfId="0" applyNumberFormat="1" applyFont="1" applyFill="1" applyBorder="1" applyAlignment="1">
      <alignment horizontal="right"/>
    </xf>
    <xf numFmtId="166" fontId="53" fillId="0" borderId="18" xfId="0" applyNumberFormat="1" applyFont="1" applyFill="1" applyBorder="1" applyAlignment="1">
      <alignment horizontal="right"/>
    </xf>
    <xf numFmtId="166" fontId="53" fillId="4" borderId="18" xfId="0" applyNumberFormat="1" applyFont="1" applyFill="1" applyBorder="1" applyAlignment="1">
      <alignment horizontal="right"/>
    </xf>
    <xf numFmtId="166" fontId="53" fillId="0" borderId="48" xfId="0" applyNumberFormat="1" applyFont="1" applyFill="1" applyBorder="1" applyAlignment="1">
      <alignment horizontal="right"/>
    </xf>
    <xf numFmtId="166" fontId="53" fillId="3" borderId="45" xfId="0" applyNumberFormat="1" applyFont="1" applyFill="1" applyBorder="1" applyAlignment="1">
      <alignment vertical="top" wrapText="1"/>
    </xf>
    <xf numFmtId="0" fontId="53" fillId="3" borderId="23" xfId="0" applyFont="1" applyFill="1" applyBorder="1" applyAlignment="1"/>
    <xf numFmtId="166" fontId="53" fillId="4" borderId="14" xfId="0" applyNumberFormat="1" applyFont="1" applyFill="1" applyBorder="1" applyAlignment="1">
      <alignment horizontal="right"/>
    </xf>
    <xf numFmtId="166" fontId="53" fillId="4" borderId="15" xfId="0" applyNumberFormat="1" applyFont="1" applyFill="1" applyBorder="1" applyAlignment="1">
      <alignment horizontal="right"/>
    </xf>
    <xf numFmtId="166" fontId="53" fillId="0" borderId="16" xfId="0" applyNumberFormat="1" applyFont="1" applyFill="1" applyBorder="1" applyAlignment="1">
      <alignment horizontal="right"/>
    </xf>
    <xf numFmtId="166" fontId="53" fillId="3" borderId="23" xfId="0" applyNumberFormat="1" applyFont="1" applyFill="1" applyBorder="1" applyAlignment="1">
      <alignment vertical="top" wrapText="1"/>
    </xf>
    <xf numFmtId="2" fontId="54" fillId="0" borderId="14" xfId="0" applyNumberFormat="1" applyFont="1" applyFill="1" applyBorder="1" applyAlignment="1">
      <alignment horizontal="right" vertical="top" wrapText="1"/>
    </xf>
    <xf numFmtId="2" fontId="54" fillId="0" borderId="15" xfId="0" applyNumberFormat="1" applyFont="1" applyFill="1" applyBorder="1" applyAlignment="1">
      <alignment horizontal="right" vertical="top" wrapText="1"/>
    </xf>
    <xf numFmtId="2" fontId="54" fillId="0" borderId="16" xfId="0" applyNumberFormat="1" applyFont="1" applyFill="1" applyBorder="1" applyAlignment="1">
      <alignment horizontal="right" vertical="top" wrapText="1"/>
    </xf>
    <xf numFmtId="4" fontId="54" fillId="0" borderId="14" xfId="0" applyNumberFormat="1" applyFont="1" applyFill="1" applyBorder="1" applyAlignment="1">
      <alignment horizontal="right" vertical="top" wrapText="1"/>
    </xf>
    <xf numFmtId="166" fontId="54" fillId="4" borderId="6" xfId="0" applyNumberFormat="1" applyFont="1" applyFill="1" applyBorder="1" applyAlignment="1">
      <alignment horizontal="right" vertical="top" wrapText="1"/>
    </xf>
    <xf numFmtId="166" fontId="54" fillId="0" borderId="14" xfId="0" applyNumberFormat="1" applyFont="1" applyFill="1" applyBorder="1" applyAlignment="1">
      <alignment horizontal="right" vertical="top" wrapText="1"/>
    </xf>
    <xf numFmtId="166" fontId="54" fillId="0" borderId="17" xfId="0" applyNumberFormat="1" applyFont="1" applyFill="1" applyBorder="1" applyAlignment="1">
      <alignment horizontal="right" vertical="top" wrapText="1"/>
    </xf>
    <xf numFmtId="166" fontId="54" fillId="0" borderId="15" xfId="0" applyNumberFormat="1" applyFont="1" applyFill="1" applyBorder="1" applyAlignment="1">
      <alignment horizontal="right" vertical="top" wrapText="1"/>
    </xf>
    <xf numFmtId="166" fontId="54" fillId="0" borderId="18" xfId="0" applyNumberFormat="1" applyFont="1" applyFill="1" applyBorder="1" applyAlignment="1">
      <alignment horizontal="right" vertical="top" wrapText="1"/>
    </xf>
    <xf numFmtId="166" fontId="54" fillId="4" borderId="15" xfId="0" applyNumberFormat="1" applyFont="1" applyFill="1" applyBorder="1" applyAlignment="1">
      <alignment horizontal="right" vertical="top" wrapText="1"/>
    </xf>
    <xf numFmtId="166" fontId="54" fillId="4" borderId="18" xfId="0" applyNumberFormat="1" applyFont="1" applyFill="1" applyBorder="1" applyAlignment="1">
      <alignment horizontal="right" vertical="top" wrapText="1"/>
    </xf>
    <xf numFmtId="166" fontId="54" fillId="4" borderId="16" xfId="0" applyNumberFormat="1" applyFont="1" applyFill="1" applyBorder="1" applyAlignment="1">
      <alignment horizontal="right" vertical="top" wrapText="1"/>
    </xf>
    <xf numFmtId="166" fontId="54" fillId="4" borderId="48" xfId="0" applyNumberFormat="1" applyFont="1" applyFill="1" applyBorder="1" applyAlignment="1">
      <alignment horizontal="right" vertical="top" wrapText="1"/>
    </xf>
    <xf numFmtId="0" fontId="55" fillId="0" borderId="0" xfId="0" applyFont="1"/>
    <xf numFmtId="0" fontId="56" fillId="0" borderId="0" xfId="0" applyFont="1"/>
    <xf numFmtId="2" fontId="54" fillId="0" borderId="14" xfId="0" applyNumberFormat="1" applyFont="1" applyFill="1" applyBorder="1" applyAlignment="1">
      <alignment horizontal="right" vertical="center" wrapText="1"/>
    </xf>
    <xf numFmtId="2" fontId="54" fillId="0" borderId="17" xfId="0" applyNumberFormat="1" applyFont="1" applyFill="1" applyBorder="1" applyAlignment="1">
      <alignment horizontal="right" vertical="center" wrapText="1"/>
    </xf>
    <xf numFmtId="2" fontId="54" fillId="0" borderId="15" xfId="0" applyNumberFormat="1" applyFont="1" applyFill="1" applyBorder="1" applyAlignment="1">
      <alignment horizontal="right" vertical="center" wrapText="1"/>
    </xf>
    <xf numFmtId="2" fontId="54" fillId="0" borderId="18" xfId="0" applyNumberFormat="1" applyFont="1" applyFill="1" applyBorder="1" applyAlignment="1">
      <alignment horizontal="right" vertical="center" wrapText="1"/>
    </xf>
    <xf numFmtId="2" fontId="54" fillId="0" borderId="16" xfId="0" applyNumberFormat="1" applyFont="1" applyFill="1" applyBorder="1" applyAlignment="1">
      <alignment horizontal="right" vertical="center" wrapText="1"/>
    </xf>
    <xf numFmtId="2" fontId="54" fillId="0" borderId="48" xfId="0" applyNumberFormat="1" applyFont="1" applyFill="1" applyBorder="1" applyAlignment="1">
      <alignment horizontal="right" vertical="center" wrapText="1"/>
    </xf>
    <xf numFmtId="4" fontId="54" fillId="0" borderId="14" xfId="0" applyNumberFormat="1" applyFont="1" applyFill="1" applyBorder="1" applyAlignment="1">
      <alignment horizontal="right" vertical="center" wrapText="1"/>
    </xf>
    <xf numFmtId="4" fontId="54" fillId="0" borderId="17" xfId="0" applyNumberFormat="1" applyFont="1" applyFill="1" applyBorder="1" applyAlignment="1">
      <alignment horizontal="right" vertical="center" wrapText="1"/>
    </xf>
    <xf numFmtId="166" fontId="53" fillId="0" borderId="14" xfId="0" applyNumberFormat="1" applyFont="1" applyFill="1" applyBorder="1" applyAlignment="1">
      <alignment horizontal="right" vertical="center"/>
    </xf>
    <xf numFmtId="166" fontId="53" fillId="0" borderId="15" xfId="0" applyNumberFormat="1" applyFont="1" applyFill="1" applyBorder="1" applyAlignment="1">
      <alignment horizontal="right" vertical="center"/>
    </xf>
    <xf numFmtId="166" fontId="54" fillId="4" borderId="6" xfId="0" applyNumberFormat="1" applyFont="1" applyFill="1" applyBorder="1" applyAlignment="1">
      <alignment horizontal="right" vertical="center" wrapText="1"/>
    </xf>
    <xf numFmtId="166" fontId="54" fillId="4" borderId="7" xfId="0" applyNumberFormat="1" applyFont="1" applyFill="1" applyBorder="1" applyAlignment="1">
      <alignment horizontal="right" vertical="center" wrapText="1"/>
    </xf>
    <xf numFmtId="166" fontId="53" fillId="4" borderId="14" xfId="0" applyNumberFormat="1" applyFont="1" applyFill="1" applyBorder="1" applyAlignment="1">
      <alignment horizontal="right" vertical="center"/>
    </xf>
    <xf numFmtId="166" fontId="53" fillId="4" borderId="17" xfId="0" applyNumberFormat="1" applyFont="1" applyFill="1" applyBorder="1" applyAlignment="1">
      <alignment horizontal="right" vertical="center"/>
    </xf>
    <xf numFmtId="166" fontId="53" fillId="0" borderId="18" xfId="0" applyNumberFormat="1" applyFont="1" applyFill="1" applyBorder="1" applyAlignment="1">
      <alignment horizontal="right" vertical="center"/>
    </xf>
    <xf numFmtId="166" fontId="53" fillId="4" borderId="15" xfId="0" applyNumberFormat="1" applyFont="1" applyFill="1" applyBorder="1" applyAlignment="1">
      <alignment horizontal="right" vertical="center"/>
    </xf>
    <xf numFmtId="166" fontId="53" fillId="4" borderId="18" xfId="0" applyNumberFormat="1" applyFont="1" applyFill="1" applyBorder="1" applyAlignment="1">
      <alignment horizontal="right" vertical="center"/>
    </xf>
    <xf numFmtId="166" fontId="53" fillId="0" borderId="16" xfId="0" applyNumberFormat="1" applyFont="1" applyFill="1" applyBorder="1" applyAlignment="1">
      <alignment horizontal="right" vertical="center"/>
    </xf>
    <xf numFmtId="166" fontId="53" fillId="0" borderId="48" xfId="0" applyNumberFormat="1" applyFont="1" applyFill="1" applyBorder="1" applyAlignment="1">
      <alignment horizontal="right" vertical="center"/>
    </xf>
    <xf numFmtId="166" fontId="54" fillId="0" borderId="14" xfId="0" applyNumberFormat="1" applyFont="1" applyFill="1" applyBorder="1" applyAlignment="1">
      <alignment horizontal="right" vertical="center" wrapText="1"/>
    </xf>
    <xf numFmtId="166" fontId="54" fillId="0" borderId="17" xfId="0" applyNumberFormat="1" applyFont="1" applyFill="1" applyBorder="1" applyAlignment="1">
      <alignment horizontal="right" vertical="center" wrapText="1"/>
    </xf>
    <xf numFmtId="166" fontId="54" fillId="0" borderId="15" xfId="0" applyNumberFormat="1" applyFont="1" applyFill="1" applyBorder="1" applyAlignment="1">
      <alignment horizontal="right" vertical="center" wrapText="1"/>
    </xf>
    <xf numFmtId="166" fontId="54" fillId="0" borderId="18" xfId="0" applyNumberFormat="1" applyFont="1" applyFill="1" applyBorder="1" applyAlignment="1">
      <alignment horizontal="right" vertical="center" wrapText="1"/>
    </xf>
    <xf numFmtId="166" fontId="54" fillId="4" borderId="15" xfId="0" applyNumberFormat="1" applyFont="1" applyFill="1" applyBorder="1" applyAlignment="1">
      <alignment horizontal="right" vertical="center" wrapText="1"/>
    </xf>
    <xf numFmtId="166" fontId="54" fillId="4" borderId="18" xfId="0" applyNumberFormat="1" applyFont="1" applyFill="1" applyBorder="1" applyAlignment="1">
      <alignment horizontal="right" vertical="center" wrapText="1"/>
    </xf>
    <xf numFmtId="166" fontId="54" fillId="4" borderId="16" xfId="0" applyNumberFormat="1" applyFont="1" applyFill="1" applyBorder="1" applyAlignment="1">
      <alignment horizontal="right" vertical="center" wrapText="1"/>
    </xf>
    <xf numFmtId="166" fontId="54" fillId="4" borderId="48" xfId="0" applyNumberFormat="1" applyFont="1" applyFill="1" applyBorder="1" applyAlignment="1">
      <alignment horizontal="right" vertical="center" wrapText="1"/>
    </xf>
    <xf numFmtId="0" fontId="53" fillId="3" borderId="9" xfId="0" applyFont="1" applyFill="1" applyBorder="1" applyAlignment="1">
      <alignment horizontal="right" vertical="center" wrapText="1"/>
    </xf>
    <xf numFmtId="0" fontId="53" fillId="3" borderId="10" xfId="0" applyFont="1" applyFill="1" applyBorder="1" applyAlignment="1">
      <alignment horizontal="right" vertical="center" wrapText="1"/>
    </xf>
    <xf numFmtId="0" fontId="53" fillId="2" borderId="21" xfId="0" applyFont="1" applyFill="1" applyBorder="1" applyAlignment="1">
      <alignment horizontal="right" vertical="center" wrapText="1"/>
    </xf>
    <xf numFmtId="0" fontId="53" fillId="2" borderId="22" xfId="0" applyFont="1" applyFill="1" applyBorder="1" applyAlignment="1">
      <alignment horizontal="right" vertical="center" wrapText="1"/>
    </xf>
    <xf numFmtId="0" fontId="53" fillId="3" borderId="23" xfId="0" applyFont="1" applyFill="1" applyBorder="1" applyAlignment="1">
      <alignment horizontal="right" vertical="center"/>
    </xf>
    <xf numFmtId="0" fontId="53" fillId="3" borderId="43" xfId="0" applyFont="1" applyFill="1" applyBorder="1" applyAlignment="1">
      <alignment horizontal="right" vertical="center"/>
    </xf>
    <xf numFmtId="166" fontId="53" fillId="3" borderId="9" xfId="0" applyNumberFormat="1" applyFont="1" applyFill="1" applyBorder="1" applyAlignment="1">
      <alignment horizontal="right" vertical="center"/>
    </xf>
    <xf numFmtId="166" fontId="53" fillId="3" borderId="10" xfId="0" applyNumberFormat="1" applyFont="1" applyFill="1" applyBorder="1" applyAlignment="1">
      <alignment horizontal="right" vertical="center"/>
    </xf>
    <xf numFmtId="166" fontId="53" fillId="3" borderId="23" xfId="0" applyNumberFormat="1" applyFont="1" applyFill="1" applyBorder="1" applyAlignment="1">
      <alignment horizontal="right" vertical="center" wrapText="1"/>
    </xf>
    <xf numFmtId="166" fontId="53" fillId="3" borderId="43" xfId="0" applyNumberFormat="1" applyFont="1" applyFill="1" applyBorder="1" applyAlignment="1">
      <alignment horizontal="right" vertical="center" wrapText="1"/>
    </xf>
    <xf numFmtId="0" fontId="53" fillId="3" borderId="49" xfId="0" applyFont="1" applyFill="1" applyBorder="1" applyAlignment="1">
      <alignment horizontal="right" vertical="center" wrapText="1"/>
    </xf>
    <xf numFmtId="0" fontId="53" fillId="2" borderId="3" xfId="0" applyFont="1" applyFill="1" applyBorder="1" applyAlignment="1">
      <alignment horizontal="right" vertical="center" wrapText="1"/>
    </xf>
    <xf numFmtId="0" fontId="53" fillId="3" borderId="49" xfId="0" applyFont="1" applyFill="1" applyBorder="1" applyAlignment="1">
      <alignment horizontal="right" vertical="center"/>
    </xf>
    <xf numFmtId="166" fontId="53" fillId="3" borderId="49" xfId="0" applyNumberFormat="1" applyFont="1" applyFill="1" applyBorder="1" applyAlignment="1">
      <alignment horizontal="right" vertical="center"/>
    </xf>
    <xf numFmtId="166" fontId="53" fillId="3" borderId="49" xfId="0" applyNumberFormat="1" applyFont="1" applyFill="1" applyBorder="1" applyAlignment="1">
      <alignment horizontal="right" vertical="center" wrapText="1"/>
    </xf>
    <xf numFmtId="0" fontId="53" fillId="3" borderId="43" xfId="0" applyFont="1" applyFill="1" applyBorder="1" applyAlignment="1">
      <alignment horizontal="right" vertical="center" wrapText="1"/>
    </xf>
    <xf numFmtId="0" fontId="53" fillId="2" borderId="2" xfId="0" applyFont="1" applyFill="1" applyBorder="1" applyAlignment="1">
      <alignment horizontal="right" vertical="center" wrapText="1"/>
    </xf>
    <xf numFmtId="166" fontId="53" fillId="3" borderId="43" xfId="0" applyNumberFormat="1" applyFont="1" applyFill="1" applyBorder="1" applyAlignment="1">
      <alignment horizontal="right" vertical="center"/>
    </xf>
    <xf numFmtId="0" fontId="58" fillId="0" borderId="11" xfId="0" applyFont="1" applyFill="1" applyBorder="1" applyAlignment="1">
      <alignment horizontal="left" vertical="top" wrapText="1"/>
    </xf>
    <xf numFmtId="0" fontId="58" fillId="0" borderId="12" xfId="0" applyFont="1" applyFill="1" applyBorder="1" applyAlignment="1">
      <alignment horizontal="left" vertical="top" wrapText="1"/>
    </xf>
    <xf numFmtId="0" fontId="59" fillId="3" borderId="23" xfId="0" applyFont="1" applyFill="1" applyBorder="1" applyAlignment="1">
      <alignment horizontal="right" vertical="center" wrapText="1"/>
    </xf>
    <xf numFmtId="0" fontId="59" fillId="3" borderId="22" xfId="0" applyFont="1" applyFill="1" applyBorder="1" applyAlignment="1">
      <alignment horizontal="right" vertical="center" wrapText="1"/>
    </xf>
    <xf numFmtId="0" fontId="59" fillId="3" borderId="2" xfId="0" applyFont="1" applyFill="1" applyBorder="1" applyAlignment="1">
      <alignment horizontal="right" vertical="center" wrapText="1"/>
    </xf>
    <xf numFmtId="0" fontId="59" fillId="3" borderId="3" xfId="0" applyFont="1" applyFill="1" applyBorder="1" applyAlignment="1">
      <alignment horizontal="right" vertical="center" wrapText="1"/>
    </xf>
    <xf numFmtId="0" fontId="60" fillId="4" borderId="3" xfId="0" applyFont="1" applyFill="1" applyBorder="1" applyAlignment="1"/>
    <xf numFmtId="0" fontId="59" fillId="4" borderId="23" xfId="0" applyFont="1" applyFill="1" applyBorder="1" applyAlignment="1">
      <alignment horizontal="right" vertical="center"/>
    </xf>
    <xf numFmtId="0" fontId="59" fillId="4" borderId="43" xfId="0" applyFont="1" applyFill="1" applyBorder="1" applyAlignment="1">
      <alignment horizontal="right" vertical="center"/>
    </xf>
    <xf numFmtId="0" fontId="59" fillId="4" borderId="49" xfId="0" applyFont="1" applyFill="1" applyBorder="1" applyAlignment="1">
      <alignment horizontal="right" vertical="center"/>
    </xf>
    <xf numFmtId="2" fontId="59" fillId="0" borderId="14" xfId="0" applyNumberFormat="1" applyFont="1" applyFill="1" applyBorder="1" applyAlignment="1">
      <alignment horizontal="right" vertical="center"/>
    </xf>
    <xf numFmtId="2" fontId="59" fillId="0" borderId="15" xfId="0" applyNumberFormat="1" applyFont="1" applyFill="1" applyBorder="1" applyAlignment="1">
      <alignment horizontal="right" vertical="center"/>
    </xf>
    <xf numFmtId="0" fontId="0" fillId="3" borderId="10" xfId="0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57">
    <cellStyle name="100" xfId="7"/>
    <cellStyle name="20% - Акцент1 2" xfId="8"/>
    <cellStyle name="20% - Акцент2 2" xfId="9"/>
    <cellStyle name="20% - Акцент3 2" xfId="10"/>
    <cellStyle name="20% - Акцент4 2" xfId="11"/>
    <cellStyle name="20% - Акцент5 2" xfId="12"/>
    <cellStyle name="20% - Акцент5 3" xfId="13"/>
    <cellStyle name="20% - Акцент6 2" xfId="14"/>
    <cellStyle name="20% - Акцент6 3" xfId="15"/>
    <cellStyle name="20% – Акцентування1 2" xfId="16"/>
    <cellStyle name="20% – Акцентування2 2" xfId="17"/>
    <cellStyle name="20% – Акцентування3 2" xfId="18"/>
    <cellStyle name="20% – Акцентування4 2" xfId="19"/>
    <cellStyle name="20% – Акцентування5 2" xfId="20"/>
    <cellStyle name="20% – Акцентування6 2" xfId="21"/>
    <cellStyle name="40% - Акцент1 2" xfId="22"/>
    <cellStyle name="40% - Акцент1 2 2" xfId="23"/>
    <cellStyle name="40% - Акцент2 2" xfId="24"/>
    <cellStyle name="40% - Акцент2 3" xfId="25"/>
    <cellStyle name="40% - Акцент3 2" xfId="26"/>
    <cellStyle name="40% - Акцент4 2" xfId="27"/>
    <cellStyle name="40% - Акцент4 2 2" xfId="28"/>
    <cellStyle name="40% - Акцент5 2" xfId="29"/>
    <cellStyle name="40% - Акцент5 3" xfId="30"/>
    <cellStyle name="40% - Акцент6 2" xfId="31"/>
    <cellStyle name="40% - Акцент6 2 2" xfId="32"/>
    <cellStyle name="40% – Акцентування1 2" xfId="33"/>
    <cellStyle name="40% – Акцентування2 2" xfId="34"/>
    <cellStyle name="40% – Акцентування3 2" xfId="35"/>
    <cellStyle name="40% – Акцентування4 2" xfId="36"/>
    <cellStyle name="40% – Акцентування5 2" xfId="37"/>
    <cellStyle name="40% – Акцентування6 2" xfId="38"/>
    <cellStyle name="60% - Акцент1 2" xfId="39"/>
    <cellStyle name="60% - Акцент1 2 2" xfId="40"/>
    <cellStyle name="60% - Акцент2 2" xfId="41"/>
    <cellStyle name="60% - Акцент2 3" xfId="42"/>
    <cellStyle name="60% - Акцент3 2" xfId="43"/>
    <cellStyle name="60% - Акцент4 2" xfId="44"/>
    <cellStyle name="60% - Акцент5 2" xfId="45"/>
    <cellStyle name="60% - Акцент5 3" xfId="46"/>
    <cellStyle name="60% - Акцент6 2" xfId="47"/>
    <cellStyle name="60% – Акцентування1 2" xfId="48"/>
    <cellStyle name="60% – Акцентування2 2" xfId="49"/>
    <cellStyle name="60% – Акцентування3 2" xfId="50"/>
    <cellStyle name="60% – Акцентування4 2" xfId="51"/>
    <cellStyle name="60% – Акцентування5 2" xfId="52"/>
    <cellStyle name="60% – Акцентування6 2" xfId="53"/>
    <cellStyle name="Comma [0]" xfId="54"/>
    <cellStyle name="Comma_AUK2000" xfId="55"/>
    <cellStyle name="Currency [0]" xfId="56"/>
    <cellStyle name="Currency_AUK2000" xfId="57"/>
    <cellStyle name="Euro" xfId="58"/>
    <cellStyle name="Normal_AUK2000" xfId="59"/>
    <cellStyle name="Акцент1 2" xfId="60"/>
    <cellStyle name="Акцент1 2 2" xfId="61"/>
    <cellStyle name="Акцент2 2" xfId="62"/>
    <cellStyle name="Акцент2 3" xfId="63"/>
    <cellStyle name="Акцент3 2" xfId="64"/>
    <cellStyle name="Акцент3 3" xfId="65"/>
    <cellStyle name="Акцент4 2" xfId="66"/>
    <cellStyle name="Акцент4 2 2" xfId="67"/>
    <cellStyle name="Акцент5 2" xfId="68"/>
    <cellStyle name="Акцент5 3" xfId="69"/>
    <cellStyle name="Акцент6 2" xfId="70"/>
    <cellStyle name="Акцент6 3" xfId="71"/>
    <cellStyle name="Акцентування1 2" xfId="72"/>
    <cellStyle name="Акцентування2 2" xfId="73"/>
    <cellStyle name="Акцентування3 2" xfId="74"/>
    <cellStyle name="Акцентування4 2" xfId="75"/>
    <cellStyle name="Акцентування5 2" xfId="76"/>
    <cellStyle name="Акцентування6 2" xfId="77"/>
    <cellStyle name="Ввід 2" xfId="78"/>
    <cellStyle name="Ввод  2" xfId="79"/>
    <cellStyle name="Ввод  3" xfId="80"/>
    <cellStyle name="Вывод 2" xfId="81"/>
    <cellStyle name="Вывод 2 2" xfId="82"/>
    <cellStyle name="Вычисление 2" xfId="83"/>
    <cellStyle name="Вычисление 2 2" xfId="84"/>
    <cellStyle name="Добре 2" xfId="85"/>
    <cellStyle name="Заголовки до таблиць в бюлетень" xfId="86"/>
    <cellStyle name="Заголовок 1 2" xfId="87"/>
    <cellStyle name="Заголовок 1 2 2" xfId="88"/>
    <cellStyle name="Заголовок 2 2" xfId="89"/>
    <cellStyle name="Заголовок 2 2 2" xfId="90"/>
    <cellStyle name="Заголовок 3 2" xfId="91"/>
    <cellStyle name="Заголовок 3 2 2" xfId="92"/>
    <cellStyle name="Заголовок 4 2" xfId="93"/>
    <cellStyle name="Заголовок 4 2 2" xfId="94"/>
    <cellStyle name="Звичайний 2" xfId="95"/>
    <cellStyle name="Зв'язана клітинка 2" xfId="96"/>
    <cellStyle name="Итог 2" xfId="97"/>
    <cellStyle name="Итог 2 2" xfId="98"/>
    <cellStyle name="Контрольна клітинка 2" xfId="99"/>
    <cellStyle name="Контрольная ячейка 2" xfId="100"/>
    <cellStyle name="Контрольная ячейка 3" xfId="101"/>
    <cellStyle name="Назва 2" xfId="102"/>
    <cellStyle name="Название 2" xfId="103"/>
    <cellStyle name="Название 2 2" xfId="104"/>
    <cellStyle name="Нейтральный 2" xfId="105"/>
    <cellStyle name="Нейтральный 3" xfId="106"/>
    <cellStyle name="Обчислення 2" xfId="107"/>
    <cellStyle name="Обычный" xfId="0" builtinId="0"/>
    <cellStyle name="Обычный 10" xfId="108"/>
    <cellStyle name="Обычный 11" xfId="109"/>
    <cellStyle name="Обычный 12" xfId="110"/>
    <cellStyle name="Обычный 13" xfId="111"/>
    <cellStyle name="Обычный 14" xfId="3"/>
    <cellStyle name="Обычный 15" xfId="112"/>
    <cellStyle name="Обычный 16" xfId="113"/>
    <cellStyle name="Обычный 2" xfId="2"/>
    <cellStyle name="Обычный 2 2" xfId="114"/>
    <cellStyle name="Обычный 2 3" xfId="115"/>
    <cellStyle name="Обычный 2 4" xfId="116"/>
    <cellStyle name="Обычный 2 5" xfId="117"/>
    <cellStyle name="Обычный 3" xfId="118"/>
    <cellStyle name="Обычный 3 2" xfId="4"/>
    <cellStyle name="Обычный 3 3" xfId="119"/>
    <cellStyle name="Обычный 4" xfId="120"/>
    <cellStyle name="Обычный 4 2" xfId="121"/>
    <cellStyle name="Обычный 5" xfId="122"/>
    <cellStyle name="Обычный 5 2" xfId="123"/>
    <cellStyle name="Обычный 5 3" xfId="124"/>
    <cellStyle name="Обычный 6" xfId="125"/>
    <cellStyle name="Обычный 7" xfId="126"/>
    <cellStyle name="Обычный 8" xfId="127"/>
    <cellStyle name="Обычный 9" xfId="128"/>
    <cellStyle name="Підсумок 2" xfId="129"/>
    <cellStyle name="Плохой 2" xfId="130"/>
    <cellStyle name="Плохой 3" xfId="131"/>
    <cellStyle name="Поганий 2" xfId="132"/>
    <cellStyle name="Пояснение 2" xfId="133"/>
    <cellStyle name="Пояснение 3" xfId="134"/>
    <cellStyle name="Примечание 2" xfId="135"/>
    <cellStyle name="Примечание 2 2" xfId="136"/>
    <cellStyle name="Примечание 3" xfId="137"/>
    <cellStyle name="Примечание 4" xfId="138"/>
    <cellStyle name="Примітка 2" xfId="139"/>
    <cellStyle name="Процентный 2" xfId="5"/>
    <cellStyle name="Процентный 2 2" xfId="140"/>
    <cellStyle name="Процентный 3" xfId="1"/>
    <cellStyle name="Результат 2" xfId="141"/>
    <cellStyle name="Связанная ячейка 2" xfId="142"/>
    <cellStyle name="Связанная ячейка 3" xfId="143"/>
    <cellStyle name="Середній 2" xfId="144"/>
    <cellStyle name="Текст попередження 2" xfId="145"/>
    <cellStyle name="Текст пояснення 2" xfId="146"/>
    <cellStyle name="Текст предупреждения 2" xfId="147"/>
    <cellStyle name="Текст предупреждения 3" xfId="148"/>
    <cellStyle name="Финансовый 2" xfId="149"/>
    <cellStyle name="Финансовый 2 2" xfId="150"/>
    <cellStyle name="Финансовый 2 2 2" xfId="6"/>
    <cellStyle name="Финансовый 2 3" xfId="151"/>
    <cellStyle name="Финансовый 2 3 2" xfId="152"/>
    <cellStyle name="Финансовый 2 4" xfId="153"/>
    <cellStyle name="Хороший 2" xfId="154"/>
    <cellStyle name="Хороший 3" xfId="155"/>
    <cellStyle name="Шапка" xfId="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ROST\BULET\&#1058;&#1072;&#1073;%20&#1076;&#1083;&#1103;%20&#1086;&#1090;&#1087;&#1088;&#1072;&#1074;&#1082;&#1080;%20&#1074;%20&#1088;&#1077;&#1076;&#1072;&#1094;&#1080;&#1102;\2008\05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0;&#1088;&#1093;&#1110;&#1074;\&#1076;17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0;&#1088;&#1093;&#1110;&#1074;\&#1090;17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1;&#1102;&#1083;&#1077;&#1090;&#1077;&#1085;&#1100;\&#1052;&#1072;&#1082;&#1077;&#1090;&#1099;%20&#1090;&#1072;&#1073;&#1083;&#1080;&#1094;%20&#1074;%20&#1073;&#1102;&#1083;&#1077;&#1090;&#1077;&#1085;&#1100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2008(ср месяцы)  "/>
      <sheetName val="2007(ср месяцы)  "/>
      <sheetName val="2006(ср месяцы) "/>
      <sheetName val="2005(ср месяцы)"/>
      <sheetName val="2004(ср месяцы)"/>
      <sheetName val="2003(ср месяцы)"/>
      <sheetName val="2002(ср месяцы)"/>
      <sheetName val="2001(ср месяцы)"/>
      <sheetName val="2000(ср месяцы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8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90" zoomScaleNormal="90" workbookViewId="0">
      <selection activeCell="D11" sqref="D11"/>
    </sheetView>
  </sheetViews>
  <sheetFormatPr defaultRowHeight="14.4"/>
  <cols>
    <col min="1" max="1" width="64.109375" customWidth="1"/>
    <col min="2" max="13" width="13.33203125" customWidth="1"/>
  </cols>
  <sheetData>
    <row r="1" spans="1:13" ht="40.5" customHeight="1">
      <c r="A1" s="161" t="s">
        <v>61</v>
      </c>
      <c r="B1" s="159" t="s">
        <v>16</v>
      </c>
      <c r="C1" s="159" t="s">
        <v>33</v>
      </c>
      <c r="D1" s="159" t="s">
        <v>36</v>
      </c>
      <c r="E1" s="159" t="s">
        <v>37</v>
      </c>
      <c r="F1" s="159" t="s">
        <v>38</v>
      </c>
      <c r="G1" s="159" t="s">
        <v>39</v>
      </c>
      <c r="H1" s="159" t="s">
        <v>40</v>
      </c>
      <c r="I1" s="159" t="s">
        <v>41</v>
      </c>
      <c r="J1" s="159" t="s">
        <v>42</v>
      </c>
      <c r="K1" s="159" t="s">
        <v>43</v>
      </c>
      <c r="L1" s="159" t="s">
        <v>44</v>
      </c>
      <c r="M1" s="159" t="s">
        <v>47</v>
      </c>
    </row>
    <row r="2" spans="1:13" ht="20.25" customHeight="1">
      <c r="A2" s="162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3">
      <c r="A3" s="1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58"/>
    </row>
    <row r="4" spans="1:13">
      <c r="A4" s="3" t="s">
        <v>6</v>
      </c>
      <c r="B4" s="101">
        <v>2800.8790999999997</v>
      </c>
      <c r="C4" s="102">
        <v>2694.8184999999999</v>
      </c>
      <c r="D4" s="102">
        <v>2654.3493000000003</v>
      </c>
      <c r="E4" s="102"/>
      <c r="F4" s="102"/>
      <c r="G4" s="102"/>
      <c r="H4" s="102"/>
      <c r="I4" s="102"/>
      <c r="J4" s="102"/>
      <c r="K4" s="102"/>
      <c r="L4" s="101"/>
      <c r="M4" s="101"/>
    </row>
    <row r="5" spans="1:13">
      <c r="A5" s="4" t="s">
        <v>7</v>
      </c>
      <c r="B5" s="103">
        <v>3478.9719</v>
      </c>
      <c r="C5" s="104">
        <v>3314.8961999999997</v>
      </c>
      <c r="D5" s="104">
        <v>3270.4237999999996</v>
      </c>
      <c r="E5" s="104"/>
      <c r="F5" s="104"/>
      <c r="G5" s="104"/>
      <c r="H5" s="104"/>
      <c r="I5" s="104"/>
      <c r="J5" s="104"/>
      <c r="K5" s="104"/>
      <c r="L5" s="103"/>
      <c r="M5" s="103"/>
    </row>
    <row r="6" spans="1:13">
      <c r="A6" s="5" t="s">
        <v>8</v>
      </c>
      <c r="B6" s="105">
        <v>4.9756999999999998</v>
      </c>
      <c r="C6" s="106">
        <v>4.8406000000000002</v>
      </c>
      <c r="D6" s="106">
        <v>4.5952999999999999</v>
      </c>
      <c r="E6" s="106"/>
      <c r="F6" s="106"/>
      <c r="G6" s="106"/>
      <c r="H6" s="106"/>
      <c r="I6" s="106"/>
      <c r="J6" s="106"/>
      <c r="K6" s="106"/>
      <c r="L6" s="105"/>
      <c r="M6" s="105"/>
    </row>
    <row r="7" spans="1:13">
      <c r="A7" s="1" t="s">
        <v>50</v>
      </c>
      <c r="B7" s="128"/>
      <c r="C7" s="129"/>
      <c r="D7" s="143"/>
      <c r="E7" s="143"/>
      <c r="F7" s="143"/>
      <c r="G7" s="143"/>
      <c r="H7" s="143"/>
      <c r="I7" s="143"/>
      <c r="J7" s="143"/>
      <c r="K7" s="143"/>
      <c r="L7" s="138"/>
      <c r="M7" s="138"/>
    </row>
    <row r="8" spans="1:13">
      <c r="A8" s="146" t="s">
        <v>59</v>
      </c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7"/>
      <c r="M8" s="107"/>
    </row>
    <row r="9" spans="1:13">
      <c r="A9" s="6" t="s">
        <v>1</v>
      </c>
      <c r="B9" s="103">
        <v>2842.2722420293198</v>
      </c>
      <c r="C9" s="104">
        <v>2725.4588201021902</v>
      </c>
      <c r="D9" s="104">
        <v>2639.8755477940599</v>
      </c>
      <c r="E9" s="104"/>
      <c r="F9" s="104"/>
      <c r="G9" s="104"/>
      <c r="H9" s="104"/>
      <c r="I9" s="104"/>
      <c r="J9" s="104"/>
      <c r="K9" s="104"/>
      <c r="L9" s="103"/>
      <c r="M9" s="103"/>
    </row>
    <row r="10" spans="1:13">
      <c r="A10" s="6" t="s">
        <v>0</v>
      </c>
      <c r="B10" s="103">
        <v>3447.3249298382102</v>
      </c>
      <c r="C10" s="104">
        <v>3364.9588044888201</v>
      </c>
      <c r="D10" s="104">
        <v>3254.2729020895299</v>
      </c>
      <c r="E10" s="104"/>
      <c r="F10" s="104"/>
      <c r="G10" s="104"/>
      <c r="H10" s="104"/>
      <c r="I10" s="104"/>
      <c r="J10" s="104"/>
      <c r="K10" s="104"/>
      <c r="L10" s="103"/>
      <c r="M10" s="103"/>
    </row>
    <row r="11" spans="1:13">
      <c r="A11" s="147" t="s">
        <v>60</v>
      </c>
      <c r="B11" s="103"/>
      <c r="C11" s="104"/>
      <c r="D11" s="104"/>
      <c r="E11" s="104"/>
      <c r="F11" s="104"/>
      <c r="G11" s="104"/>
      <c r="H11" s="104"/>
      <c r="I11" s="104"/>
      <c r="J11" s="104"/>
      <c r="K11" s="104"/>
      <c r="L11" s="103"/>
      <c r="M11" s="103"/>
    </row>
    <row r="12" spans="1:13">
      <c r="A12" s="6" t="s">
        <v>1</v>
      </c>
      <c r="B12" s="103">
        <v>2824.6164428336001</v>
      </c>
      <c r="C12" s="104">
        <v>2705.3541444273001</v>
      </c>
      <c r="D12" s="104">
        <v>2619.30821234922</v>
      </c>
      <c r="E12" s="104"/>
      <c r="F12" s="104"/>
      <c r="G12" s="104"/>
      <c r="H12" s="104"/>
      <c r="I12" s="104"/>
      <c r="J12" s="104"/>
      <c r="K12" s="104"/>
      <c r="L12" s="103"/>
      <c r="M12" s="103"/>
    </row>
    <row r="13" spans="1:13">
      <c r="A13" s="7" t="s">
        <v>0</v>
      </c>
      <c r="B13" s="105">
        <v>3429.5220331026298</v>
      </c>
      <c r="C13" s="106">
        <v>3342.2255112614298</v>
      </c>
      <c r="D13" s="106">
        <v>3226.7319339477699</v>
      </c>
      <c r="E13" s="106"/>
      <c r="F13" s="106"/>
      <c r="G13" s="106"/>
      <c r="H13" s="106"/>
      <c r="I13" s="106"/>
      <c r="J13" s="106"/>
      <c r="K13" s="106"/>
      <c r="L13" s="105"/>
      <c r="M13" s="105"/>
    </row>
    <row r="14" spans="1:13">
      <c r="A14" s="12" t="s">
        <v>57</v>
      </c>
      <c r="B14" s="148"/>
      <c r="C14" s="149"/>
      <c r="D14" s="150"/>
      <c r="E14" s="150"/>
      <c r="F14" s="150"/>
      <c r="G14" s="150"/>
      <c r="H14" s="150"/>
      <c r="I14" s="150"/>
      <c r="J14" s="150"/>
      <c r="K14" s="150"/>
      <c r="L14" s="151"/>
      <c r="M14" s="151"/>
    </row>
    <row r="15" spans="1:13">
      <c r="A15" s="152" t="s">
        <v>58</v>
      </c>
      <c r="B15" s="153"/>
      <c r="C15" s="154"/>
      <c r="D15" s="154"/>
      <c r="E15" s="154"/>
      <c r="F15" s="154"/>
      <c r="G15" s="154"/>
      <c r="H15" s="154"/>
      <c r="I15" s="154"/>
      <c r="J15" s="154"/>
      <c r="K15" s="154"/>
      <c r="L15" s="155"/>
      <c r="M15" s="155"/>
    </row>
    <row r="16" spans="1:13">
      <c r="A16" s="8" t="s">
        <v>3</v>
      </c>
      <c r="B16" s="156">
        <v>2861.61833958021</v>
      </c>
      <c r="C16" s="156">
        <v>2700.1123333333298</v>
      </c>
      <c r="D16" s="156">
        <v>2639.8697014925401</v>
      </c>
      <c r="E16" s="156"/>
      <c r="F16" s="156"/>
      <c r="G16" s="156"/>
      <c r="H16" s="156"/>
      <c r="I16" s="156"/>
      <c r="J16" s="156"/>
      <c r="K16" s="156"/>
      <c r="L16" s="156"/>
      <c r="M16" s="156"/>
    </row>
    <row r="17" spans="1:13">
      <c r="A17" s="6" t="s">
        <v>4</v>
      </c>
      <c r="B17" s="157">
        <v>2810.8812275807099</v>
      </c>
      <c r="C17" s="157">
        <v>2708.7890114780998</v>
      </c>
      <c r="D17" s="157">
        <v>2621.2882392156898</v>
      </c>
      <c r="E17" s="157"/>
      <c r="F17" s="157"/>
      <c r="G17" s="157"/>
      <c r="H17" s="157"/>
      <c r="I17" s="157"/>
      <c r="J17" s="157"/>
      <c r="K17" s="157"/>
      <c r="L17" s="157"/>
      <c r="M17" s="157"/>
    </row>
    <row r="18" spans="1:13" ht="15" customHeight="1">
      <c r="A18" s="15" t="s">
        <v>45</v>
      </c>
      <c r="B18" s="130"/>
      <c r="C18" s="131"/>
      <c r="D18" s="144"/>
      <c r="E18" s="144"/>
      <c r="F18" s="144"/>
      <c r="G18" s="144"/>
      <c r="H18" s="144"/>
      <c r="I18" s="144"/>
      <c r="J18" s="144"/>
      <c r="K18" s="144"/>
      <c r="L18" s="139"/>
      <c r="M18" s="139"/>
    </row>
    <row r="19" spans="1:13">
      <c r="A19" s="16" t="s">
        <v>53</v>
      </c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40"/>
      <c r="M19" s="140"/>
    </row>
    <row r="20" spans="1:13">
      <c r="A20" s="8" t="s">
        <v>3</v>
      </c>
      <c r="B20" s="109">
        <v>3855.1233524757258</v>
      </c>
      <c r="C20" s="109">
        <v>4092.7156755678275</v>
      </c>
      <c r="D20" s="109">
        <v>4100.5395319232121</v>
      </c>
      <c r="E20" s="109"/>
      <c r="F20" s="109"/>
      <c r="G20" s="109"/>
      <c r="H20" s="109"/>
      <c r="I20" s="109"/>
      <c r="J20" s="109"/>
      <c r="K20" s="109"/>
      <c r="L20" s="109"/>
      <c r="M20" s="109"/>
    </row>
    <row r="21" spans="1:13">
      <c r="A21" s="7" t="s">
        <v>4</v>
      </c>
      <c r="B21" s="118">
        <v>3855.1233524757258</v>
      </c>
      <c r="C21" s="118">
        <v>4092.7156755678275</v>
      </c>
      <c r="D21" s="118">
        <v>4100.5395319232121</v>
      </c>
      <c r="E21" s="118"/>
      <c r="F21" s="118"/>
      <c r="G21" s="118"/>
      <c r="H21" s="118"/>
      <c r="I21" s="118"/>
      <c r="J21" s="118"/>
      <c r="K21" s="118"/>
      <c r="L21" s="118"/>
      <c r="M21" s="118"/>
    </row>
    <row r="22" spans="1:13" ht="15" customHeight="1">
      <c r="A22" s="12" t="s">
        <v>54</v>
      </c>
      <c r="B22" s="134"/>
      <c r="C22" s="135"/>
      <c r="D22" s="145"/>
      <c r="E22" s="145"/>
      <c r="F22" s="145"/>
      <c r="G22" s="145"/>
      <c r="H22" s="145"/>
      <c r="I22" s="145"/>
      <c r="J22" s="145"/>
      <c r="K22" s="145"/>
      <c r="L22" s="141"/>
      <c r="M22" s="141"/>
    </row>
    <row r="23" spans="1:13">
      <c r="A23" s="9" t="s">
        <v>34</v>
      </c>
      <c r="B23" s="113">
        <v>266.8</v>
      </c>
      <c r="C23" s="114">
        <v>30</v>
      </c>
      <c r="D23" s="114">
        <v>134</v>
      </c>
      <c r="E23" s="114"/>
      <c r="F23" s="114"/>
      <c r="G23" s="114"/>
      <c r="H23" s="114"/>
      <c r="I23" s="114"/>
      <c r="J23" s="114"/>
      <c r="K23" s="114"/>
      <c r="L23" s="113"/>
      <c r="M23" s="113"/>
    </row>
    <row r="24" spans="1:13">
      <c r="A24" s="6" t="s">
        <v>12</v>
      </c>
      <c r="B24" s="110">
        <v>266.8</v>
      </c>
      <c r="C24" s="115">
        <v>30</v>
      </c>
      <c r="D24" s="115">
        <v>134</v>
      </c>
      <c r="E24" s="115"/>
      <c r="F24" s="115"/>
      <c r="G24" s="115"/>
      <c r="H24" s="115"/>
      <c r="I24" s="115"/>
      <c r="J24" s="115"/>
      <c r="K24" s="115"/>
      <c r="L24" s="110"/>
      <c r="M24" s="110"/>
    </row>
    <row r="25" spans="1:13">
      <c r="A25" s="6" t="s">
        <v>13</v>
      </c>
      <c r="B25" s="110">
        <v>0</v>
      </c>
      <c r="C25" s="110">
        <v>0</v>
      </c>
      <c r="D25" s="115">
        <v>0</v>
      </c>
      <c r="E25" s="115"/>
      <c r="F25" s="115"/>
      <c r="G25" s="115"/>
      <c r="H25" s="115"/>
      <c r="I25" s="115"/>
      <c r="J25" s="115"/>
      <c r="K25" s="115"/>
      <c r="L25" s="110"/>
      <c r="M25" s="110"/>
    </row>
    <row r="26" spans="1:13">
      <c r="A26" s="10" t="s">
        <v>14</v>
      </c>
      <c r="B26" s="110">
        <v>0</v>
      </c>
      <c r="C26" s="110">
        <v>0</v>
      </c>
      <c r="D26" s="115">
        <v>0</v>
      </c>
      <c r="E26" s="115"/>
      <c r="F26" s="115"/>
      <c r="G26" s="115"/>
      <c r="H26" s="115"/>
      <c r="I26" s="115"/>
      <c r="J26" s="115"/>
      <c r="K26" s="115"/>
      <c r="L26" s="110"/>
      <c r="M26" s="110"/>
    </row>
    <row r="27" spans="1:13">
      <c r="A27" s="11" t="s">
        <v>35</v>
      </c>
      <c r="B27" s="116">
        <v>250.9</v>
      </c>
      <c r="C27" s="117">
        <v>426.9</v>
      </c>
      <c r="D27" s="117">
        <v>510</v>
      </c>
      <c r="E27" s="117"/>
      <c r="F27" s="117"/>
      <c r="G27" s="117"/>
      <c r="H27" s="117"/>
      <c r="I27" s="117"/>
      <c r="J27" s="117"/>
      <c r="K27" s="117"/>
      <c r="L27" s="116"/>
      <c r="M27" s="116"/>
    </row>
    <row r="28" spans="1:13">
      <c r="A28" s="6" t="s">
        <v>12</v>
      </c>
      <c r="B28" s="110">
        <v>250.9</v>
      </c>
      <c r="C28" s="115">
        <v>426.9</v>
      </c>
      <c r="D28" s="115">
        <v>510</v>
      </c>
      <c r="E28" s="115"/>
      <c r="F28" s="115"/>
      <c r="G28" s="115"/>
      <c r="H28" s="115"/>
      <c r="I28" s="115"/>
      <c r="J28" s="115"/>
      <c r="K28" s="115"/>
      <c r="L28" s="110"/>
      <c r="M28" s="110"/>
    </row>
    <row r="29" spans="1:13">
      <c r="A29" s="6" t="s">
        <v>13</v>
      </c>
      <c r="B29" s="110">
        <v>0</v>
      </c>
      <c r="C29" s="110">
        <v>0</v>
      </c>
      <c r="D29" s="115">
        <v>0</v>
      </c>
      <c r="E29" s="115"/>
      <c r="F29" s="115"/>
      <c r="G29" s="115"/>
      <c r="H29" s="115"/>
      <c r="I29" s="115"/>
      <c r="J29" s="115"/>
      <c r="K29" s="115"/>
      <c r="L29" s="110"/>
      <c r="M29" s="110"/>
    </row>
    <row r="30" spans="1:13">
      <c r="A30" s="10" t="s">
        <v>14</v>
      </c>
      <c r="B30" s="118">
        <v>0</v>
      </c>
      <c r="C30" s="118">
        <v>0</v>
      </c>
      <c r="D30" s="119">
        <v>0</v>
      </c>
      <c r="E30" s="119"/>
      <c r="F30" s="119"/>
      <c r="G30" s="119"/>
      <c r="H30" s="119"/>
      <c r="I30" s="119"/>
      <c r="J30" s="119"/>
      <c r="K30" s="119"/>
      <c r="L30" s="118"/>
      <c r="M30" s="118"/>
    </row>
    <row r="31" spans="1:13">
      <c r="A31" s="17" t="s">
        <v>55</v>
      </c>
      <c r="B31" s="136"/>
      <c r="C31" s="137"/>
      <c r="D31" s="137"/>
      <c r="E31" s="137"/>
      <c r="F31" s="137"/>
      <c r="G31" s="137"/>
      <c r="H31" s="137"/>
      <c r="I31" s="137"/>
      <c r="J31" s="137"/>
      <c r="K31" s="137"/>
      <c r="L31" s="142"/>
      <c r="M31" s="142"/>
    </row>
    <row r="32" spans="1:13">
      <c r="A32" s="8" t="s">
        <v>3</v>
      </c>
      <c r="B32" s="120">
        <v>580.03540694661149</v>
      </c>
      <c r="C32" s="121">
        <v>680.89926246658911</v>
      </c>
      <c r="D32" s="121">
        <v>715.80603615351299</v>
      </c>
      <c r="E32" s="121"/>
      <c r="F32" s="121"/>
      <c r="G32" s="121"/>
      <c r="H32" s="121"/>
      <c r="I32" s="121"/>
      <c r="J32" s="121"/>
      <c r="K32" s="121"/>
      <c r="L32" s="120"/>
      <c r="M32" s="120"/>
    </row>
    <row r="33" spans="1:13">
      <c r="A33" s="6" t="s">
        <v>4</v>
      </c>
      <c r="B33" s="122">
        <v>837.27378688916463</v>
      </c>
      <c r="C33" s="123">
        <v>699.534513627808</v>
      </c>
      <c r="D33" s="123">
        <v>820.72266497919895</v>
      </c>
      <c r="E33" s="123"/>
      <c r="F33" s="123"/>
      <c r="G33" s="123"/>
      <c r="H33" s="123"/>
      <c r="I33" s="123"/>
      <c r="J33" s="123"/>
      <c r="K33" s="123"/>
      <c r="L33" s="122"/>
      <c r="M33" s="122"/>
    </row>
    <row r="34" spans="1:13">
      <c r="A34" s="11" t="s">
        <v>15</v>
      </c>
      <c r="B34" s="124">
        <v>-257.23837994255314</v>
      </c>
      <c r="C34" s="124">
        <v>-18.635251161218889</v>
      </c>
      <c r="D34" s="125">
        <v>-104.91662882568596</v>
      </c>
      <c r="E34" s="125"/>
      <c r="F34" s="125"/>
      <c r="G34" s="125"/>
      <c r="H34" s="125"/>
      <c r="I34" s="125"/>
      <c r="J34" s="125"/>
      <c r="K34" s="125"/>
      <c r="L34" s="124"/>
      <c r="M34" s="124"/>
    </row>
    <row r="35" spans="1:13">
      <c r="A35" s="6" t="s">
        <v>9</v>
      </c>
      <c r="B35" s="122">
        <v>452.07916390999998</v>
      </c>
      <c r="C35" s="123">
        <v>534.57630291999999</v>
      </c>
      <c r="D35" s="123">
        <v>555.63545424999995</v>
      </c>
      <c r="E35" s="123"/>
      <c r="F35" s="123"/>
      <c r="G35" s="123"/>
      <c r="H35" s="123"/>
      <c r="I35" s="123"/>
      <c r="J35" s="123"/>
      <c r="K35" s="123"/>
      <c r="L35" s="122"/>
      <c r="M35" s="122"/>
    </row>
    <row r="36" spans="1:13">
      <c r="A36" s="6" t="s">
        <v>10</v>
      </c>
      <c r="B36" s="122">
        <v>618.54682107000008</v>
      </c>
      <c r="C36" s="123">
        <v>538.22505722999995</v>
      </c>
      <c r="D36" s="123">
        <v>634.61334622000004</v>
      </c>
      <c r="E36" s="123"/>
      <c r="F36" s="123"/>
      <c r="G36" s="123"/>
      <c r="H36" s="123"/>
      <c r="I36" s="123"/>
      <c r="J36" s="123"/>
      <c r="K36" s="123"/>
      <c r="L36" s="122"/>
      <c r="M36" s="122"/>
    </row>
    <row r="37" spans="1:13">
      <c r="A37" s="14" t="s">
        <v>11</v>
      </c>
      <c r="B37" s="126">
        <v>-166.4676571600001</v>
      </c>
      <c r="C37" s="126">
        <v>-3.6487543099999584</v>
      </c>
      <c r="D37" s="127">
        <v>-78.977891970000087</v>
      </c>
      <c r="E37" s="127"/>
      <c r="F37" s="127"/>
      <c r="G37" s="127"/>
      <c r="H37" s="127"/>
      <c r="I37" s="127"/>
      <c r="J37" s="127"/>
      <c r="K37" s="127"/>
      <c r="L37" s="126"/>
      <c r="M37" s="126"/>
    </row>
    <row r="38" spans="1:13">
      <c r="A38" s="99"/>
    </row>
    <row r="39" spans="1:13">
      <c r="A39" s="100"/>
    </row>
  </sheetData>
  <mergeCells count="13">
    <mergeCell ref="M1:M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zoomScale="90" zoomScaleNormal="90" workbookViewId="0">
      <selection sqref="A1:A2"/>
    </sheetView>
  </sheetViews>
  <sheetFormatPr defaultRowHeight="14.4"/>
  <cols>
    <col min="1" max="1" width="64.109375" customWidth="1"/>
    <col min="2" max="13" width="13.33203125" customWidth="1"/>
  </cols>
  <sheetData>
    <row r="1" spans="1:13" ht="40.5" customHeight="1">
      <c r="A1" s="161" t="s">
        <v>48</v>
      </c>
      <c r="B1" s="159" t="s">
        <v>16</v>
      </c>
      <c r="C1" s="159" t="s">
        <v>33</v>
      </c>
      <c r="D1" s="159" t="s">
        <v>36</v>
      </c>
      <c r="E1" s="159" t="s">
        <v>37</v>
      </c>
      <c r="F1" s="159" t="s">
        <v>38</v>
      </c>
      <c r="G1" s="159" t="s">
        <v>39</v>
      </c>
      <c r="H1" s="159" t="s">
        <v>40</v>
      </c>
      <c r="I1" s="159" t="s">
        <v>41</v>
      </c>
      <c r="J1" s="159" t="s">
        <v>42</v>
      </c>
      <c r="K1" s="159" t="s">
        <v>43</v>
      </c>
      <c r="L1" s="159" t="s">
        <v>44</v>
      </c>
      <c r="M1" s="159" t="s">
        <v>47</v>
      </c>
    </row>
    <row r="2" spans="1:13" ht="20.25" customHeight="1">
      <c r="A2" s="162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3">
      <c r="A3" s="1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58"/>
    </row>
    <row r="4" spans="1:13">
      <c r="A4" s="3" t="s">
        <v>6</v>
      </c>
      <c r="B4" s="101">
        <v>2711.9036000000001</v>
      </c>
      <c r="C4" s="102">
        <v>2705.3671999999997</v>
      </c>
      <c r="D4" s="102">
        <v>2697.6057999999998</v>
      </c>
      <c r="E4" s="102">
        <v>2655.1452999999997</v>
      </c>
      <c r="F4" s="102">
        <v>2635.2777999999998</v>
      </c>
      <c r="G4" s="102">
        <v>2609.8994000000002</v>
      </c>
      <c r="H4" s="102">
        <v>2591.5589</v>
      </c>
      <c r="I4" s="102">
        <v>2557.9540999999999</v>
      </c>
      <c r="J4" s="102">
        <v>2652.1094000000003</v>
      </c>
      <c r="K4" s="102">
        <v>2682.9389999999999</v>
      </c>
      <c r="L4" s="101">
        <v>2701.393</v>
      </c>
      <c r="M4" s="101">
        <v>2806.7222999999999</v>
      </c>
    </row>
    <row r="5" spans="1:13">
      <c r="A5" s="4" t="s">
        <v>7</v>
      </c>
      <c r="B5" s="103">
        <v>2882.7535000000003</v>
      </c>
      <c r="C5" s="104">
        <v>2864.1722999999997</v>
      </c>
      <c r="D5" s="104">
        <v>2896.4193</v>
      </c>
      <c r="E5" s="104">
        <v>2889.0636</v>
      </c>
      <c r="F5" s="104">
        <v>2944.3959</v>
      </c>
      <c r="G5" s="104">
        <v>2978.6781999999998</v>
      </c>
      <c r="H5" s="104">
        <v>3039.6394</v>
      </c>
      <c r="I5" s="104">
        <v>3048.0581000000002</v>
      </c>
      <c r="J5" s="104">
        <v>3123.6545000000001</v>
      </c>
      <c r="K5" s="104">
        <v>3115.4288000000001</v>
      </c>
      <c r="L5" s="103">
        <v>3194.9375</v>
      </c>
      <c r="M5" s="103">
        <v>3349.5423999999998</v>
      </c>
    </row>
    <row r="6" spans="1:13">
      <c r="A6" s="5" t="s">
        <v>8</v>
      </c>
      <c r="B6" s="105">
        <v>4.5076999999999998</v>
      </c>
      <c r="C6" s="106">
        <v>4.6694999999999993</v>
      </c>
      <c r="D6" s="106">
        <v>4.7849000000000004</v>
      </c>
      <c r="E6" s="106">
        <v>4.6604999999999999</v>
      </c>
      <c r="F6" s="106">
        <v>4.6627999999999998</v>
      </c>
      <c r="G6" s="106">
        <v>4.4172000000000002</v>
      </c>
      <c r="H6" s="106">
        <v>4.3524000000000003</v>
      </c>
      <c r="I6" s="106">
        <v>4.3553999999999995</v>
      </c>
      <c r="J6" s="106">
        <v>4.5392999999999999</v>
      </c>
      <c r="K6" s="106">
        <v>4.6360000000000001</v>
      </c>
      <c r="L6" s="105">
        <v>4.6311</v>
      </c>
      <c r="M6" s="105">
        <v>4.8703000000000003</v>
      </c>
    </row>
    <row r="7" spans="1:13">
      <c r="A7" s="1" t="s">
        <v>50</v>
      </c>
      <c r="B7" s="128"/>
      <c r="C7" s="129"/>
      <c r="D7" s="143"/>
      <c r="E7" s="143"/>
      <c r="F7" s="143"/>
      <c r="G7" s="143"/>
      <c r="H7" s="143"/>
      <c r="I7" s="143"/>
      <c r="J7" s="143"/>
      <c r="K7" s="143"/>
      <c r="L7" s="138"/>
      <c r="M7" s="138"/>
    </row>
    <row r="8" spans="1:13">
      <c r="A8" s="146" t="s">
        <v>59</v>
      </c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7"/>
      <c r="M8" s="107"/>
    </row>
    <row r="9" spans="1:13">
      <c r="A9" s="6" t="s">
        <v>1</v>
      </c>
      <c r="B9" s="103">
        <v>2807.3623027099702</v>
      </c>
      <c r="C9" s="104">
        <v>2738.5145702476502</v>
      </c>
      <c r="D9" s="104">
        <v>2710.27560451416</v>
      </c>
      <c r="E9" s="104">
        <v>2676.2375596961201</v>
      </c>
      <c r="F9" s="104">
        <v>2630.34022707126</v>
      </c>
      <c r="G9" s="104">
        <v>2603.70590676749</v>
      </c>
      <c r="H9" s="104">
        <v>2593.9186385349999</v>
      </c>
      <c r="I9" s="104">
        <v>2569.7872235886598</v>
      </c>
      <c r="J9" s="104">
        <v>2625.0067783797199</v>
      </c>
      <c r="K9" s="104">
        <v>2679.1412767635602</v>
      </c>
      <c r="L9" s="103">
        <v>2680.7788609281201</v>
      </c>
      <c r="M9" s="103">
        <v>2760.73324577732</v>
      </c>
    </row>
    <row r="10" spans="1:13">
      <c r="A10" s="6" t="s">
        <v>0</v>
      </c>
      <c r="B10" s="103">
        <v>2978.5086863492402</v>
      </c>
      <c r="C10" s="104">
        <v>2915.8043619994901</v>
      </c>
      <c r="D10" s="104">
        <v>2894.5155690117599</v>
      </c>
      <c r="E10" s="104">
        <v>2869.72965701577</v>
      </c>
      <c r="F10" s="104">
        <v>2898.90316609095</v>
      </c>
      <c r="G10" s="104">
        <v>2922.3515405947401</v>
      </c>
      <c r="H10" s="104">
        <v>2976.6633657577399</v>
      </c>
      <c r="I10" s="104">
        <v>3015.15687500899</v>
      </c>
      <c r="J10" s="104">
        <v>3116.1369279628602</v>
      </c>
      <c r="K10" s="104">
        <v>3145.9693851976899</v>
      </c>
      <c r="L10" s="103">
        <v>3136.9270972542799</v>
      </c>
      <c r="M10" s="103">
        <v>3255.6713724452902</v>
      </c>
    </row>
    <row r="11" spans="1:13">
      <c r="A11" s="147" t="s">
        <v>60</v>
      </c>
      <c r="B11" s="103"/>
      <c r="C11" s="104"/>
      <c r="D11" s="104"/>
      <c r="E11" s="104"/>
      <c r="F11" s="104"/>
      <c r="G11" s="104"/>
      <c r="H11" s="104"/>
      <c r="I11" s="104"/>
      <c r="J11" s="104"/>
      <c r="K11" s="104"/>
      <c r="L11" s="103"/>
      <c r="M11" s="103"/>
    </row>
    <row r="12" spans="1:13">
      <c r="A12" s="6" t="s">
        <v>1</v>
      </c>
      <c r="B12" s="103">
        <v>2763.87166962727</v>
      </c>
      <c r="C12" s="104">
        <v>2707.7821475782598</v>
      </c>
      <c r="D12" s="104">
        <v>2688.6654778927</v>
      </c>
      <c r="E12" s="104">
        <v>2658.9674956635699</v>
      </c>
      <c r="F12" s="104">
        <v>2616.17306969016</v>
      </c>
      <c r="G12" s="104">
        <v>2590.6982837198402</v>
      </c>
      <c r="H12" s="104">
        <v>2576.79770000088</v>
      </c>
      <c r="I12" s="104">
        <v>2552.2759009824799</v>
      </c>
      <c r="J12" s="104">
        <v>2605.5244882873199</v>
      </c>
      <c r="K12" s="104">
        <v>2660.0492174054698</v>
      </c>
      <c r="L12" s="103">
        <v>2666.0475453712302</v>
      </c>
      <c r="M12" s="103">
        <v>2744.07330416988</v>
      </c>
    </row>
    <row r="13" spans="1:13">
      <c r="A13" s="7" t="s">
        <v>0</v>
      </c>
      <c r="B13" s="105">
        <v>2933.4632214993599</v>
      </c>
      <c r="C13" s="106">
        <v>2880.8930465364901</v>
      </c>
      <c r="D13" s="106">
        <v>2865.5227521225302</v>
      </c>
      <c r="E13" s="106">
        <v>2835.3085739319299</v>
      </c>
      <c r="F13" s="106">
        <v>2880.0819449196501</v>
      </c>
      <c r="G13" s="106">
        <v>2898.67216187857</v>
      </c>
      <c r="H13" s="106">
        <v>2954.9705102611501</v>
      </c>
      <c r="I13" s="106">
        <v>2998.1935251130099</v>
      </c>
      <c r="J13" s="106">
        <v>3089.1427125545401</v>
      </c>
      <c r="K13" s="106">
        <v>3121.6100154302699</v>
      </c>
      <c r="L13" s="105">
        <v>3126.0952616968498</v>
      </c>
      <c r="M13" s="105">
        <v>3245.4524998020001</v>
      </c>
    </row>
    <row r="14" spans="1:13">
      <c r="A14" s="12" t="s">
        <v>57</v>
      </c>
      <c r="B14" s="148"/>
      <c r="C14" s="149"/>
      <c r="D14" s="150"/>
      <c r="E14" s="150"/>
      <c r="F14" s="150"/>
      <c r="G14" s="150"/>
      <c r="H14" s="150"/>
      <c r="I14" s="150"/>
      <c r="J14" s="150"/>
      <c r="K14" s="150"/>
      <c r="L14" s="151"/>
      <c r="M14" s="151"/>
    </row>
    <row r="15" spans="1:13">
      <c r="A15" s="152" t="s">
        <v>58</v>
      </c>
      <c r="B15" s="153"/>
      <c r="C15" s="154"/>
      <c r="D15" s="154"/>
      <c r="E15" s="154"/>
      <c r="F15" s="154"/>
      <c r="G15" s="154"/>
      <c r="H15" s="154"/>
      <c r="I15" s="154"/>
      <c r="J15" s="154"/>
      <c r="K15" s="154"/>
      <c r="L15" s="155"/>
      <c r="M15" s="155"/>
    </row>
    <row r="16" spans="1:13">
      <c r="A16" s="8" t="s">
        <v>3</v>
      </c>
      <c r="B16" s="156">
        <v>2738.73234944869</v>
      </c>
      <c r="C16" s="156">
        <v>2722.5492599620502</v>
      </c>
      <c r="D16" s="156">
        <v>0</v>
      </c>
      <c r="E16" s="156">
        <v>0</v>
      </c>
      <c r="F16" s="156">
        <v>2638.375</v>
      </c>
      <c r="G16" s="156">
        <v>2612</v>
      </c>
      <c r="H16" s="156">
        <v>2611.8929226361001</v>
      </c>
      <c r="I16" s="156">
        <v>2566.90838206628</v>
      </c>
      <c r="J16" s="156">
        <v>2619.3318478260899</v>
      </c>
      <c r="K16" s="156">
        <v>2680.0262858719598</v>
      </c>
      <c r="L16" s="156">
        <v>2696.7977596741298</v>
      </c>
      <c r="M16" s="156">
        <v>2772.5285806451598</v>
      </c>
    </row>
    <row r="17" spans="1:13">
      <c r="A17" s="6" t="s">
        <v>4</v>
      </c>
      <c r="B17" s="157">
        <v>2672.3383566331599</v>
      </c>
      <c r="C17" s="157">
        <v>2696.1054565868299</v>
      </c>
      <c r="D17" s="157">
        <v>2688.4865939205001</v>
      </c>
      <c r="E17" s="157">
        <v>2675.6463614714198</v>
      </c>
      <c r="F17" s="157">
        <v>2639.5790388639602</v>
      </c>
      <c r="G17" s="157">
        <v>2614.17816833604</v>
      </c>
      <c r="H17" s="157">
        <v>2589.6921174652198</v>
      </c>
      <c r="I17" s="157">
        <v>2558.9627585892599</v>
      </c>
      <c r="J17" s="157">
        <v>0</v>
      </c>
      <c r="K17" s="157">
        <v>2647.5526470588202</v>
      </c>
      <c r="L17" s="157">
        <v>2662.8019148936201</v>
      </c>
      <c r="M17" s="157">
        <v>2716.5189999999998</v>
      </c>
    </row>
    <row r="18" spans="1:13" ht="15" customHeight="1">
      <c r="A18" s="15" t="s">
        <v>45</v>
      </c>
      <c r="B18" s="130"/>
      <c r="C18" s="131"/>
      <c r="D18" s="144"/>
      <c r="E18" s="144"/>
      <c r="F18" s="144"/>
      <c r="G18" s="144"/>
      <c r="H18" s="144"/>
      <c r="I18" s="144"/>
      <c r="J18" s="144"/>
      <c r="K18" s="144"/>
      <c r="L18" s="139"/>
      <c r="M18" s="139"/>
    </row>
    <row r="19" spans="1:13">
      <c r="A19" s="16" t="s">
        <v>53</v>
      </c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40"/>
      <c r="M19" s="140"/>
    </row>
    <row r="20" spans="1:13">
      <c r="A20" s="8" t="s">
        <v>3</v>
      </c>
      <c r="B20" s="109">
        <v>2724.7450790343632</v>
      </c>
      <c r="C20" s="109">
        <v>2691.760182241132</v>
      </c>
      <c r="D20" s="109">
        <v>3214.5304502498875</v>
      </c>
      <c r="E20" s="109">
        <v>2732.1201274634559</v>
      </c>
      <c r="F20" s="109">
        <v>2838.6699450095348</v>
      </c>
      <c r="G20" s="109">
        <v>2990.0803439915726</v>
      </c>
      <c r="H20" s="109">
        <v>3347.5677542796316</v>
      </c>
      <c r="I20" s="109">
        <v>3981.8953758949601</v>
      </c>
      <c r="J20" s="109">
        <v>4183.8496495991703</v>
      </c>
      <c r="K20" s="109">
        <v>4420.3141317232221</v>
      </c>
      <c r="L20" s="109">
        <v>4765.9778666764896</v>
      </c>
      <c r="M20" s="109">
        <v>4343.006866382033</v>
      </c>
    </row>
    <row r="21" spans="1:13">
      <c r="A21" s="6" t="s">
        <v>4</v>
      </c>
      <c r="B21" s="110">
        <v>2724.7450790343632</v>
      </c>
      <c r="C21" s="110">
        <v>2691.760182241132</v>
      </c>
      <c r="D21" s="110">
        <v>3214.5304502498875</v>
      </c>
      <c r="E21" s="110">
        <v>2732.1201274634559</v>
      </c>
      <c r="F21" s="110">
        <v>2838.6699450095348</v>
      </c>
      <c r="G21" s="110">
        <v>2990.0803439915726</v>
      </c>
      <c r="H21" s="110">
        <v>3347.5677542796316</v>
      </c>
      <c r="I21" s="110">
        <v>3981.8953758949601</v>
      </c>
      <c r="J21" s="110">
        <v>4183.8496495991703</v>
      </c>
      <c r="K21" s="110">
        <v>4420.3141317232221</v>
      </c>
      <c r="L21" s="110">
        <v>4765.9778666764896</v>
      </c>
      <c r="M21" s="110">
        <v>4343.006866382033</v>
      </c>
    </row>
    <row r="22" spans="1:13">
      <c r="A22" s="13" t="s">
        <v>5</v>
      </c>
      <c r="B22" s="111">
        <v>0</v>
      </c>
      <c r="C22" s="112">
        <v>0</v>
      </c>
      <c r="D22" s="112">
        <v>0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</row>
    <row r="23" spans="1:13" ht="15" customHeight="1">
      <c r="A23" s="12" t="s">
        <v>54</v>
      </c>
      <c r="B23" s="134"/>
      <c r="C23" s="135"/>
      <c r="D23" s="145"/>
      <c r="E23" s="145"/>
      <c r="F23" s="145"/>
      <c r="G23" s="145"/>
      <c r="H23" s="145"/>
      <c r="I23" s="145"/>
      <c r="J23" s="145"/>
      <c r="K23" s="145"/>
      <c r="L23" s="141"/>
      <c r="M23" s="141"/>
    </row>
    <row r="24" spans="1:13">
      <c r="A24" s="9" t="s">
        <v>34</v>
      </c>
      <c r="B24" s="113">
        <v>235.8</v>
      </c>
      <c r="C24" s="114">
        <v>52.7</v>
      </c>
      <c r="D24" s="114">
        <v>0</v>
      </c>
      <c r="E24" s="114">
        <v>0</v>
      </c>
      <c r="F24" s="114">
        <v>4</v>
      </c>
      <c r="G24" s="114">
        <v>1.4</v>
      </c>
      <c r="H24" s="114">
        <v>34.9</v>
      </c>
      <c r="I24" s="114">
        <v>51.3</v>
      </c>
      <c r="J24" s="114">
        <v>165.6</v>
      </c>
      <c r="K24" s="114">
        <v>181.2</v>
      </c>
      <c r="L24" s="113">
        <v>49.1</v>
      </c>
      <c r="M24" s="113">
        <v>232.50000000000003</v>
      </c>
    </row>
    <row r="25" spans="1:13">
      <c r="A25" s="6" t="s">
        <v>12</v>
      </c>
      <c r="B25" s="110">
        <v>235.8</v>
      </c>
      <c r="C25" s="115">
        <v>52.7</v>
      </c>
      <c r="D25" s="115">
        <v>0</v>
      </c>
      <c r="E25" s="115">
        <v>0</v>
      </c>
      <c r="F25" s="115">
        <v>4</v>
      </c>
      <c r="G25" s="115">
        <v>1.4</v>
      </c>
      <c r="H25" s="115">
        <v>34.9</v>
      </c>
      <c r="I25" s="115">
        <v>51.3</v>
      </c>
      <c r="J25" s="115">
        <v>165.6</v>
      </c>
      <c r="K25" s="115">
        <v>181.2</v>
      </c>
      <c r="L25" s="110">
        <v>49.1</v>
      </c>
      <c r="M25" s="110">
        <v>232.50000000000003</v>
      </c>
    </row>
    <row r="26" spans="1:13">
      <c r="A26" s="6" t="s">
        <v>13</v>
      </c>
      <c r="B26" s="110">
        <v>0</v>
      </c>
      <c r="C26" s="115">
        <v>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  <c r="I26" s="115">
        <v>0</v>
      </c>
      <c r="J26" s="115">
        <v>0</v>
      </c>
      <c r="K26" s="115">
        <v>0</v>
      </c>
      <c r="L26" s="110">
        <v>0</v>
      </c>
      <c r="M26" s="110">
        <v>0</v>
      </c>
    </row>
    <row r="27" spans="1:13">
      <c r="A27" s="10" t="s">
        <v>14</v>
      </c>
      <c r="B27" s="110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0">
        <v>0</v>
      </c>
      <c r="M27" s="110">
        <v>0</v>
      </c>
    </row>
    <row r="28" spans="1:13">
      <c r="A28" s="11" t="s">
        <v>35</v>
      </c>
      <c r="B28" s="116">
        <v>157.798</v>
      </c>
      <c r="C28" s="117">
        <v>133.6</v>
      </c>
      <c r="D28" s="117">
        <v>128.30000000000001</v>
      </c>
      <c r="E28" s="117">
        <v>402.27799999999996</v>
      </c>
      <c r="F28" s="117">
        <v>525.19100000000003</v>
      </c>
      <c r="G28" s="117">
        <v>301.61099999999999</v>
      </c>
      <c r="H28" s="117">
        <v>64.7</v>
      </c>
      <c r="I28" s="117">
        <v>285.298</v>
      </c>
      <c r="J28" s="117">
        <v>0</v>
      </c>
      <c r="K28" s="117">
        <v>34</v>
      </c>
      <c r="L28" s="116">
        <v>188</v>
      </c>
      <c r="M28" s="116">
        <v>50</v>
      </c>
    </row>
    <row r="29" spans="1:13">
      <c r="A29" s="6" t="s">
        <v>12</v>
      </c>
      <c r="B29" s="110">
        <v>157.798</v>
      </c>
      <c r="C29" s="115">
        <v>133.6</v>
      </c>
      <c r="D29" s="115">
        <v>128.30000000000001</v>
      </c>
      <c r="E29" s="115">
        <v>402.27799999999996</v>
      </c>
      <c r="F29" s="115">
        <v>525.19100000000003</v>
      </c>
      <c r="G29" s="115">
        <v>301.61099999999999</v>
      </c>
      <c r="H29" s="115">
        <v>64.7</v>
      </c>
      <c r="I29" s="115">
        <v>285.298</v>
      </c>
      <c r="J29" s="115">
        <v>0</v>
      </c>
      <c r="K29" s="115">
        <v>34</v>
      </c>
      <c r="L29" s="110">
        <v>188</v>
      </c>
      <c r="M29" s="110">
        <v>50</v>
      </c>
    </row>
    <row r="30" spans="1:13">
      <c r="A30" s="6" t="s">
        <v>13</v>
      </c>
      <c r="B30" s="110">
        <v>0</v>
      </c>
      <c r="C30" s="115">
        <v>0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  <c r="J30" s="115">
        <v>0</v>
      </c>
      <c r="K30" s="115">
        <v>0</v>
      </c>
      <c r="L30" s="110">
        <v>0</v>
      </c>
      <c r="M30" s="110">
        <v>0</v>
      </c>
    </row>
    <row r="31" spans="1:13">
      <c r="A31" s="10" t="s">
        <v>14</v>
      </c>
      <c r="B31" s="118">
        <v>0</v>
      </c>
      <c r="C31" s="119">
        <v>0</v>
      </c>
      <c r="D31" s="119">
        <v>0</v>
      </c>
      <c r="E31" s="119">
        <v>0</v>
      </c>
      <c r="F31" s="119">
        <v>0</v>
      </c>
      <c r="G31" s="119">
        <v>0</v>
      </c>
      <c r="H31" s="119">
        <v>0</v>
      </c>
      <c r="I31" s="119">
        <v>0</v>
      </c>
      <c r="J31" s="119">
        <v>0</v>
      </c>
      <c r="K31" s="119">
        <v>0</v>
      </c>
      <c r="L31" s="118">
        <v>0</v>
      </c>
      <c r="M31" s="118">
        <v>0</v>
      </c>
    </row>
    <row r="32" spans="1:13">
      <c r="A32" s="17" t="s">
        <v>55</v>
      </c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42"/>
      <c r="M32" s="142"/>
    </row>
    <row r="33" spans="1:13">
      <c r="A33" s="8" t="s">
        <v>3</v>
      </c>
      <c r="B33" s="120">
        <v>144.43284854103101</v>
      </c>
      <c r="C33" s="121">
        <v>186.771372770234</v>
      </c>
      <c r="D33" s="121">
        <v>265.01903611804198</v>
      </c>
      <c r="E33" s="121">
        <v>291.67659563173902</v>
      </c>
      <c r="F33" s="121">
        <v>356.008188601342</v>
      </c>
      <c r="G33" s="121">
        <v>432.59738289611698</v>
      </c>
      <c r="H33" s="121">
        <v>502.79707148362968</v>
      </c>
      <c r="I33" s="121">
        <v>597.54905533095302</v>
      </c>
      <c r="J33" s="121">
        <v>665.53793758711504</v>
      </c>
      <c r="K33" s="121">
        <v>712.00846754628697</v>
      </c>
      <c r="L33" s="120">
        <v>695.94033886576699</v>
      </c>
      <c r="M33" s="120">
        <v>736.46152415375059</v>
      </c>
    </row>
    <row r="34" spans="1:13">
      <c r="A34" s="6" t="s">
        <v>4</v>
      </c>
      <c r="B34" s="122">
        <v>197.78485286042701</v>
      </c>
      <c r="C34" s="123">
        <v>272.74778529323902</v>
      </c>
      <c r="D34" s="123">
        <v>456.06688429807599</v>
      </c>
      <c r="E34" s="123">
        <v>647.62781867476303</v>
      </c>
      <c r="F34" s="123">
        <v>805.23428603744298</v>
      </c>
      <c r="G34" s="123">
        <v>771.22996321843902</v>
      </c>
      <c r="H34" s="123">
        <v>830.1172317156221</v>
      </c>
      <c r="I34" s="123">
        <v>791.28042034293298</v>
      </c>
      <c r="J34" s="123">
        <v>706.11448850215595</v>
      </c>
      <c r="K34" s="123">
        <v>709.59869934048697</v>
      </c>
      <c r="L34" s="122">
        <v>735.63468719369996</v>
      </c>
      <c r="M34" s="122">
        <v>801.66288493962179</v>
      </c>
    </row>
    <row r="35" spans="1:13">
      <c r="A35" s="11" t="s">
        <v>15</v>
      </c>
      <c r="B35" s="124">
        <v>-53.352004319396002</v>
      </c>
      <c r="C35" s="125">
        <v>-85.976412523005024</v>
      </c>
      <c r="D35" s="125">
        <v>-191.04784818003401</v>
      </c>
      <c r="E35" s="125">
        <v>-355.95122304302402</v>
      </c>
      <c r="F35" s="125">
        <v>-449.22609743610099</v>
      </c>
      <c r="G35" s="125">
        <v>-338.63258032232204</v>
      </c>
      <c r="H35" s="125">
        <v>-327.32016023199242</v>
      </c>
      <c r="I35" s="125">
        <v>-193.73136501197996</v>
      </c>
      <c r="J35" s="125">
        <v>-40.576550915040912</v>
      </c>
      <c r="K35" s="125">
        <v>2.4097682057999918</v>
      </c>
      <c r="L35" s="124">
        <v>-39.694348327932971</v>
      </c>
      <c r="M35" s="124">
        <v>-65.201360785871202</v>
      </c>
    </row>
    <row r="36" spans="1:13">
      <c r="A36" s="6" t="s">
        <v>9</v>
      </c>
      <c r="B36" s="122">
        <v>116.42851195</v>
      </c>
      <c r="C36" s="123">
        <v>146.58745134</v>
      </c>
      <c r="D36" s="123">
        <v>206.42938938</v>
      </c>
      <c r="E36" s="123">
        <v>221.11616942000001</v>
      </c>
      <c r="F36" s="123">
        <v>274.60056550000002</v>
      </c>
      <c r="G36" s="123">
        <v>326.71963878999998</v>
      </c>
      <c r="H36" s="123">
        <v>387.94131793999998</v>
      </c>
      <c r="I36" s="123">
        <v>467.69537559000003</v>
      </c>
      <c r="J36" s="123">
        <v>527.70823829000005</v>
      </c>
      <c r="K36" s="123">
        <v>571.14238307000005</v>
      </c>
      <c r="L36" s="122">
        <v>555.87740208000002</v>
      </c>
      <c r="M36" s="122">
        <v>586.19727817000012</v>
      </c>
    </row>
    <row r="37" spans="1:13">
      <c r="A37" s="6" t="s">
        <v>10</v>
      </c>
      <c r="B37" s="122">
        <v>120.90531669000001</v>
      </c>
      <c r="C37" s="123">
        <v>193.74686693000001</v>
      </c>
      <c r="D37" s="123">
        <v>335.85002975999998</v>
      </c>
      <c r="E37" s="123">
        <v>524.72269830000005</v>
      </c>
      <c r="F37" s="123">
        <v>622.05699824999999</v>
      </c>
      <c r="G37" s="123">
        <v>601.70068373000004</v>
      </c>
      <c r="H37" s="123">
        <v>611.37023440000019</v>
      </c>
      <c r="I37" s="123">
        <v>565.57264314999998</v>
      </c>
      <c r="J37" s="123">
        <v>524.33201855000004</v>
      </c>
      <c r="K37" s="123">
        <v>539.07600487000002</v>
      </c>
      <c r="L37" s="122">
        <v>557.31307791999996</v>
      </c>
      <c r="M37" s="122">
        <v>598.45216023</v>
      </c>
    </row>
    <row r="38" spans="1:13">
      <c r="A38" s="14" t="s">
        <v>11</v>
      </c>
      <c r="B38" s="126">
        <v>-4.4768047400000057</v>
      </c>
      <c r="C38" s="127">
        <v>-47.159415590000009</v>
      </c>
      <c r="D38" s="127">
        <v>-129.42064037999998</v>
      </c>
      <c r="E38" s="127">
        <v>-303.60652888000004</v>
      </c>
      <c r="F38" s="127">
        <v>-347.45643274999998</v>
      </c>
      <c r="G38" s="127">
        <v>-274.98104494000006</v>
      </c>
      <c r="H38" s="127">
        <v>-223.42891646000021</v>
      </c>
      <c r="I38" s="127">
        <v>-97.87726755999995</v>
      </c>
      <c r="J38" s="127">
        <v>3.3762197400000105</v>
      </c>
      <c r="K38" s="127">
        <v>32.066378200000031</v>
      </c>
      <c r="L38" s="126">
        <v>-1.4356758399999308</v>
      </c>
      <c r="M38" s="126">
        <v>-12.254882059999886</v>
      </c>
    </row>
    <row r="39" spans="1:13">
      <c r="A39" s="99"/>
    </row>
    <row r="40" spans="1:13">
      <c r="A40" s="100"/>
    </row>
  </sheetData>
  <mergeCells count="13">
    <mergeCell ref="M1:M2"/>
    <mergeCell ref="A1:A2"/>
    <mergeCell ref="B1:B2"/>
    <mergeCell ref="C1:C2"/>
    <mergeCell ref="L1:L2"/>
    <mergeCell ref="D1:D2"/>
    <mergeCell ref="E1:E2"/>
    <mergeCell ref="F1:F2"/>
    <mergeCell ref="G1:G2"/>
    <mergeCell ref="H1:H2"/>
    <mergeCell ref="I1:I2"/>
    <mergeCell ref="J1:J2"/>
    <mergeCell ref="K1:K2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zoomScale="90" zoomScaleNormal="90" workbookViewId="0">
      <selection activeCell="A15" sqref="A15"/>
    </sheetView>
  </sheetViews>
  <sheetFormatPr defaultRowHeight="14.4"/>
  <cols>
    <col min="1" max="1" width="64.109375" customWidth="1"/>
    <col min="2" max="13" width="13.33203125" customWidth="1"/>
  </cols>
  <sheetData>
    <row r="1" spans="1:13" ht="40.5" customHeight="1">
      <c r="A1" s="161" t="s">
        <v>31</v>
      </c>
      <c r="B1" s="159" t="s">
        <v>16</v>
      </c>
      <c r="C1" s="159" t="s">
        <v>33</v>
      </c>
      <c r="D1" s="159" t="s">
        <v>36</v>
      </c>
      <c r="E1" s="159" t="s">
        <v>37</v>
      </c>
      <c r="F1" s="159" t="s">
        <v>38</v>
      </c>
      <c r="G1" s="159" t="s">
        <v>39</v>
      </c>
      <c r="H1" s="159" t="s">
        <v>40</v>
      </c>
      <c r="I1" s="159" t="s">
        <v>41</v>
      </c>
      <c r="J1" s="159" t="s">
        <v>42</v>
      </c>
      <c r="K1" s="159" t="s">
        <v>43</v>
      </c>
      <c r="L1" s="159" t="s">
        <v>44</v>
      </c>
      <c r="M1" s="159" t="s">
        <v>47</v>
      </c>
    </row>
    <row r="2" spans="1:13" ht="20.25" customHeight="1">
      <c r="A2" s="162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3">
      <c r="A3" s="1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3" t="s">
        <v>6</v>
      </c>
      <c r="B4" s="86">
        <v>2515.1769000000004</v>
      </c>
      <c r="C4" s="86">
        <v>2705.4389000000001</v>
      </c>
      <c r="D4" s="86">
        <v>2621.8056000000001</v>
      </c>
      <c r="E4" s="86">
        <v>2518.6527999999998</v>
      </c>
      <c r="F4" s="86">
        <v>2516.6001999999999</v>
      </c>
      <c r="G4" s="86">
        <v>2485.4409000000001</v>
      </c>
      <c r="H4" s="86">
        <v>2479.8203999999996</v>
      </c>
      <c r="I4" s="86">
        <v>2565.2240999999999</v>
      </c>
      <c r="J4" s="86">
        <v>2591.1878999999999</v>
      </c>
      <c r="K4" s="86">
        <v>2549.5951</v>
      </c>
      <c r="L4" s="86">
        <v>2559.9374000000003</v>
      </c>
      <c r="M4" s="86">
        <v>2719.0857999999998</v>
      </c>
    </row>
    <row r="5" spans="1:13">
      <c r="A5" s="4" t="s">
        <v>7</v>
      </c>
      <c r="B5" s="87">
        <v>2742.2973999999999</v>
      </c>
      <c r="C5" s="87">
        <v>2977.6061</v>
      </c>
      <c r="D5" s="87">
        <v>2968.9326999999998</v>
      </c>
      <c r="E5" s="87">
        <v>2860.6858999999999</v>
      </c>
      <c r="F5" s="87">
        <v>2803.241</v>
      </c>
      <c r="G5" s="87">
        <v>2756.3539999999998</v>
      </c>
      <c r="H5" s="87">
        <v>2750.1207999999997</v>
      </c>
      <c r="I5" s="87">
        <v>2864.8423000000003</v>
      </c>
      <c r="J5" s="87">
        <v>2907.5718999999999</v>
      </c>
      <c r="K5" s="87">
        <v>2784.6678000000002</v>
      </c>
      <c r="L5" s="87">
        <v>2707.3897999999999</v>
      </c>
      <c r="M5" s="87">
        <v>2842.2604000000001</v>
      </c>
    </row>
    <row r="6" spans="1:13">
      <c r="A6" s="5" t="s">
        <v>8</v>
      </c>
      <c r="B6" s="88">
        <v>3.2509999999999999</v>
      </c>
      <c r="C6" s="88">
        <v>3.6029</v>
      </c>
      <c r="D6" s="88">
        <v>3.8779999999999997</v>
      </c>
      <c r="E6" s="88">
        <v>3.8681000000000001</v>
      </c>
      <c r="F6" s="88">
        <v>3.8083</v>
      </c>
      <c r="G6" s="88">
        <v>3.8679000000000001</v>
      </c>
      <c r="H6" s="88">
        <v>3.7508999999999997</v>
      </c>
      <c r="I6" s="88">
        <v>3.9521000000000002</v>
      </c>
      <c r="J6" s="88">
        <v>4.1027000000000005</v>
      </c>
      <c r="K6" s="88">
        <v>4.0532000000000004</v>
      </c>
      <c r="L6" s="88">
        <v>3.9417</v>
      </c>
      <c r="M6" s="88">
        <v>4.5112999999999994</v>
      </c>
    </row>
    <row r="7" spans="1:13">
      <c r="A7" s="1" t="s">
        <v>50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3">
      <c r="A8" s="8" t="s">
        <v>51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</row>
    <row r="9" spans="1:13">
      <c r="A9" s="6" t="s">
        <v>1</v>
      </c>
      <c r="B9" s="87">
        <v>2617.9710374427009</v>
      </c>
      <c r="C9" s="87">
        <v>2697.2840775035711</v>
      </c>
      <c r="D9" s="87">
        <v>2671.5911385085319</v>
      </c>
      <c r="E9" s="87">
        <v>2570.2647061259231</v>
      </c>
      <c r="F9" s="87">
        <v>2528.00813175557</v>
      </c>
      <c r="G9" s="87">
        <v>2499.9610888104148</v>
      </c>
      <c r="H9" s="87">
        <v>2487.8748121232102</v>
      </c>
      <c r="I9" s="87">
        <v>2542.2100312169619</v>
      </c>
      <c r="J9" s="87">
        <v>2636.007978653834</v>
      </c>
      <c r="K9" s="87">
        <v>2598.1229133330671</v>
      </c>
      <c r="L9" s="87">
        <v>2654.3281858455998</v>
      </c>
      <c r="M9" s="87">
        <v>2703.74227067314</v>
      </c>
    </row>
    <row r="10" spans="1:13">
      <c r="A10" s="6" t="s">
        <v>0</v>
      </c>
      <c r="B10" s="87">
        <v>2854.9842180258138</v>
      </c>
      <c r="C10" s="87">
        <v>2998.378223527608</v>
      </c>
      <c r="D10" s="87">
        <v>2978.752890774269</v>
      </c>
      <c r="E10" s="87">
        <v>2919.074557804488</v>
      </c>
      <c r="F10" s="87">
        <v>2861.9921205589749</v>
      </c>
      <c r="G10" s="87">
        <v>2819.8694005663679</v>
      </c>
      <c r="H10" s="87">
        <v>2762.155014076026</v>
      </c>
      <c r="I10" s="87">
        <v>2850.8311377852451</v>
      </c>
      <c r="J10" s="87">
        <v>2964.084325716437</v>
      </c>
      <c r="K10" s="87">
        <v>2879.345680373664</v>
      </c>
      <c r="L10" s="87">
        <v>2890.3282092530399</v>
      </c>
      <c r="M10" s="87">
        <v>2861.97747028509</v>
      </c>
    </row>
    <row r="11" spans="1:13">
      <c r="A11" s="6" t="s">
        <v>52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</row>
    <row r="12" spans="1:13">
      <c r="A12" s="6" t="s">
        <v>1</v>
      </c>
      <c r="B12" s="87">
        <v>2590.0947882564642</v>
      </c>
      <c r="C12" s="87">
        <v>2659.9160252521392</v>
      </c>
      <c r="D12" s="87">
        <v>2636.3480262789858</v>
      </c>
      <c r="E12" s="87">
        <v>2531.3707237841131</v>
      </c>
      <c r="F12" s="87">
        <v>2505.1529059094728</v>
      </c>
      <c r="G12" s="87">
        <v>2483.275338974488</v>
      </c>
      <c r="H12" s="87">
        <v>2469.7717234691718</v>
      </c>
      <c r="I12" s="87">
        <v>2516.9866741887708</v>
      </c>
      <c r="J12" s="87">
        <v>2607.8582941856062</v>
      </c>
      <c r="K12" s="87">
        <v>2575.313948296051</v>
      </c>
      <c r="L12" s="87">
        <v>2624.3521468649901</v>
      </c>
      <c r="M12" s="87">
        <v>2658.2321903544298</v>
      </c>
    </row>
    <row r="13" spans="1:13">
      <c r="A13" s="7" t="s">
        <v>0</v>
      </c>
      <c r="B13" s="88">
        <v>2814.2062237066252</v>
      </c>
      <c r="C13" s="88">
        <v>2939.6234725724171</v>
      </c>
      <c r="D13" s="88">
        <v>2921.5054429281681</v>
      </c>
      <c r="E13" s="88">
        <v>2877.304421714568</v>
      </c>
      <c r="F13" s="88">
        <v>2821.834237871914</v>
      </c>
      <c r="G13" s="88">
        <v>2778.399510232704</v>
      </c>
      <c r="H13" s="88">
        <v>2724.474698367173</v>
      </c>
      <c r="I13" s="88">
        <v>2792.7999273181881</v>
      </c>
      <c r="J13" s="88">
        <v>2923.268775582641</v>
      </c>
      <c r="K13" s="88">
        <v>2835.6710199574632</v>
      </c>
      <c r="L13" s="88">
        <v>2836.3905684472002</v>
      </c>
      <c r="M13" s="88">
        <v>2797.6433796072502</v>
      </c>
    </row>
    <row r="14" spans="1:13">
      <c r="A14" s="12" t="s">
        <v>57</v>
      </c>
      <c r="B14" s="148"/>
      <c r="C14" s="149"/>
      <c r="D14" s="150"/>
      <c r="E14" s="150"/>
      <c r="F14" s="150"/>
      <c r="G14" s="150"/>
      <c r="H14" s="150"/>
      <c r="I14" s="150"/>
      <c r="J14" s="150"/>
      <c r="K14" s="150"/>
      <c r="L14" s="151"/>
      <c r="M14" s="151"/>
    </row>
    <row r="15" spans="1:13">
      <c r="A15" s="152" t="s">
        <v>58</v>
      </c>
      <c r="B15" s="153"/>
      <c r="C15" s="154"/>
      <c r="D15" s="154"/>
      <c r="E15" s="154"/>
      <c r="F15" s="154"/>
      <c r="G15" s="154"/>
      <c r="H15" s="154"/>
      <c r="I15" s="154"/>
      <c r="J15" s="154"/>
      <c r="K15" s="154"/>
      <c r="L15" s="155"/>
      <c r="M15" s="155"/>
    </row>
    <row r="16" spans="1:13">
      <c r="A16" s="8" t="s">
        <v>3</v>
      </c>
      <c r="B16" s="156">
        <v>2459.5151103565399</v>
      </c>
      <c r="C16" s="156">
        <v>2676.87779005525</v>
      </c>
      <c r="D16" s="156">
        <v>2654.3429346707603</v>
      </c>
      <c r="E16" s="156">
        <v>0</v>
      </c>
      <c r="F16" s="156">
        <v>0</v>
      </c>
      <c r="G16" s="156">
        <v>0</v>
      </c>
      <c r="H16" s="156">
        <v>0</v>
      </c>
      <c r="I16" s="156">
        <v>2611.09040602707</v>
      </c>
      <c r="J16" s="156">
        <v>2666.9431589113601</v>
      </c>
      <c r="K16" s="156">
        <v>0</v>
      </c>
      <c r="L16" s="156">
        <v>2632.1904761904802</v>
      </c>
      <c r="M16" s="156">
        <v>2684.5445264505097</v>
      </c>
    </row>
    <row r="17" spans="1:13">
      <c r="A17" s="6" t="s">
        <v>4</v>
      </c>
      <c r="B17" s="157">
        <v>2355.2416091954001</v>
      </c>
      <c r="C17" s="157">
        <v>2646.0675675675698</v>
      </c>
      <c r="D17" s="157">
        <v>2588.1713400464801</v>
      </c>
      <c r="E17" s="157">
        <v>2549.3649819403799</v>
      </c>
      <c r="F17" s="157">
        <v>2515.3078874517901</v>
      </c>
      <c r="G17" s="157">
        <v>2494.0785363957398</v>
      </c>
      <c r="H17" s="157">
        <v>2480.8236462373898</v>
      </c>
      <c r="I17" s="157">
        <v>2481.2313253011998</v>
      </c>
      <c r="J17" s="157">
        <v>2604.4211899791198</v>
      </c>
      <c r="K17" s="157">
        <v>2566.1478149989998</v>
      </c>
      <c r="L17" s="157">
        <v>2563.8115316901399</v>
      </c>
      <c r="M17" s="157">
        <v>2608.3646434782599</v>
      </c>
    </row>
    <row r="18" spans="1:13" ht="15" customHeight="1">
      <c r="A18" s="15" t="s">
        <v>45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>
      <c r="A19" s="16" t="s">
        <v>53</v>
      </c>
      <c r="B19" s="81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>
      <c r="A20" s="8" t="s">
        <v>3</v>
      </c>
      <c r="B20" s="73">
        <v>3998.5495899999996</v>
      </c>
      <c r="C20" s="73">
        <v>4907.4868800000004</v>
      </c>
      <c r="D20" s="73">
        <v>5599.2112500000012</v>
      </c>
      <c r="E20" s="73">
        <v>4981.3593499999988</v>
      </c>
      <c r="F20" s="73">
        <v>4726.9405000000006</v>
      </c>
      <c r="G20" s="73">
        <v>4861.2120000000004</v>
      </c>
      <c r="H20" s="73">
        <v>5503.5163000000011</v>
      </c>
      <c r="I20" s="73">
        <v>5955.267920000003</v>
      </c>
      <c r="J20" s="73">
        <v>6247.4265400000004</v>
      </c>
      <c r="K20" s="73">
        <v>5804.9423000000006</v>
      </c>
      <c r="L20" s="73">
        <v>3306.87443859717</v>
      </c>
      <c r="M20" s="73">
        <v>3179.0226585261298</v>
      </c>
    </row>
    <row r="21" spans="1:13">
      <c r="A21" s="6" t="s">
        <v>4</v>
      </c>
      <c r="B21" s="74">
        <v>3934.9129999999996</v>
      </c>
      <c r="C21" s="74">
        <v>4828.4462099999992</v>
      </c>
      <c r="D21" s="74">
        <v>5903.3199000000013</v>
      </c>
      <c r="E21" s="74">
        <v>5721.0293699999993</v>
      </c>
      <c r="F21" s="74">
        <v>4908.1591500000004</v>
      </c>
      <c r="G21" s="74">
        <v>5050.8352700000005</v>
      </c>
      <c r="H21" s="74">
        <v>5464.4281600000004</v>
      </c>
      <c r="I21" s="74">
        <v>5798.1321399999997</v>
      </c>
      <c r="J21" s="74">
        <v>6026.0057299999999</v>
      </c>
      <c r="K21" s="74">
        <v>6027.3914999999979</v>
      </c>
      <c r="L21" s="74">
        <v>3306.87443859717</v>
      </c>
      <c r="M21" s="74">
        <v>3179.0226585261298</v>
      </c>
    </row>
    <row r="22" spans="1:13">
      <c r="A22" s="13" t="s">
        <v>5</v>
      </c>
      <c r="B22" s="90">
        <v>63.636590000000069</v>
      </c>
      <c r="C22" s="90">
        <v>79.040670000001228</v>
      </c>
      <c r="D22" s="90">
        <v>-304.10865000000013</v>
      </c>
      <c r="E22" s="90">
        <v>-739.67002000000048</v>
      </c>
      <c r="F22" s="90">
        <v>-181.2186499999998</v>
      </c>
      <c r="G22" s="90">
        <v>-189.62327000000005</v>
      </c>
      <c r="H22" s="90">
        <v>39.088140000000749</v>
      </c>
      <c r="I22" s="90">
        <v>157.13578000000325</v>
      </c>
      <c r="J22" s="90">
        <v>221.42081000000053</v>
      </c>
      <c r="K22" s="90">
        <v>-222.44919999999729</v>
      </c>
      <c r="L22" s="90">
        <v>0</v>
      </c>
      <c r="M22" s="90">
        <v>0</v>
      </c>
    </row>
    <row r="23" spans="1:13" ht="15" customHeight="1">
      <c r="A23" s="12" t="s">
        <v>54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1:13">
      <c r="A24" s="9" t="s">
        <v>34</v>
      </c>
      <c r="B24" s="82">
        <v>117.80000000000001</v>
      </c>
      <c r="C24" s="76">
        <v>181</v>
      </c>
      <c r="D24" s="76">
        <v>131.197</v>
      </c>
      <c r="E24" s="76">
        <v>0</v>
      </c>
      <c r="F24" s="76">
        <v>0</v>
      </c>
      <c r="G24" s="76">
        <v>0</v>
      </c>
      <c r="H24" s="76">
        <v>0</v>
      </c>
      <c r="I24" s="76">
        <v>29.998000000000001</v>
      </c>
      <c r="J24" s="76">
        <v>178.09300000000002</v>
      </c>
      <c r="K24" s="76">
        <v>0</v>
      </c>
      <c r="L24" s="76">
        <v>33.6</v>
      </c>
      <c r="M24" s="76">
        <v>234.4</v>
      </c>
    </row>
    <row r="25" spans="1:13">
      <c r="A25" s="6" t="s">
        <v>12</v>
      </c>
      <c r="B25" s="74">
        <v>117.80000000000001</v>
      </c>
      <c r="C25" s="77">
        <v>181</v>
      </c>
      <c r="D25" s="77">
        <v>131.197</v>
      </c>
      <c r="E25" s="77">
        <v>0</v>
      </c>
      <c r="F25" s="77">
        <v>0</v>
      </c>
      <c r="G25" s="77">
        <v>0</v>
      </c>
      <c r="H25" s="77">
        <v>0</v>
      </c>
      <c r="I25" s="77">
        <v>29.998000000000001</v>
      </c>
      <c r="J25" s="77">
        <v>178.09300000000002</v>
      </c>
      <c r="K25" s="77">
        <v>0</v>
      </c>
      <c r="L25" s="77">
        <v>33.6</v>
      </c>
      <c r="M25" s="77">
        <v>234.4</v>
      </c>
    </row>
    <row r="26" spans="1:13">
      <c r="A26" s="6" t="s">
        <v>13</v>
      </c>
      <c r="B26" s="74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</row>
    <row r="27" spans="1:13">
      <c r="A27" s="10" t="s">
        <v>14</v>
      </c>
      <c r="B27" s="74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</row>
    <row r="28" spans="1:13">
      <c r="A28" s="11" t="s">
        <v>35</v>
      </c>
      <c r="B28" s="83">
        <v>43.5</v>
      </c>
      <c r="C28" s="78">
        <v>22.200000000000003</v>
      </c>
      <c r="D28" s="78">
        <v>129.1</v>
      </c>
      <c r="E28" s="78">
        <v>675.81700000000001</v>
      </c>
      <c r="F28" s="78">
        <v>332.69299999999998</v>
      </c>
      <c r="G28" s="78">
        <v>429.59699999999998</v>
      </c>
      <c r="H28" s="78">
        <v>257.8</v>
      </c>
      <c r="I28" s="78">
        <v>16.600000000000001</v>
      </c>
      <c r="J28" s="78">
        <v>47.899999999999991</v>
      </c>
      <c r="K28" s="78">
        <v>274.48500000000001</v>
      </c>
      <c r="L28" s="78">
        <v>113.60000000000022</v>
      </c>
      <c r="M28" s="78">
        <v>115</v>
      </c>
    </row>
    <row r="29" spans="1:13">
      <c r="A29" s="6" t="s">
        <v>12</v>
      </c>
      <c r="B29" s="74">
        <v>43.5</v>
      </c>
      <c r="C29" s="77">
        <v>22.200000000000003</v>
      </c>
      <c r="D29" s="77">
        <v>129.1</v>
      </c>
      <c r="E29" s="77">
        <v>675.81700000000001</v>
      </c>
      <c r="F29" s="77">
        <v>332.69299999999998</v>
      </c>
      <c r="G29" s="77">
        <v>429.59699999999998</v>
      </c>
      <c r="H29" s="77">
        <v>257.8</v>
      </c>
      <c r="I29" s="77">
        <v>16.600000000000001</v>
      </c>
      <c r="J29" s="77">
        <v>47.899999999999991</v>
      </c>
      <c r="K29" s="77">
        <v>274.48500000000001</v>
      </c>
      <c r="L29" s="77">
        <v>113.60000000000022</v>
      </c>
      <c r="M29" s="77">
        <v>115</v>
      </c>
    </row>
    <row r="30" spans="1:13">
      <c r="A30" s="6" t="s">
        <v>13</v>
      </c>
      <c r="B30" s="74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</row>
    <row r="31" spans="1:13">
      <c r="A31" s="10" t="s">
        <v>14</v>
      </c>
      <c r="B31" s="84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</row>
    <row r="32" spans="1:13">
      <c r="A32" s="17" t="s">
        <v>55</v>
      </c>
      <c r="B32" s="85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</row>
    <row r="33" spans="1:13">
      <c r="A33" s="8" t="s">
        <v>3</v>
      </c>
      <c r="B33" s="91">
        <v>39.469949837537598</v>
      </c>
      <c r="C33" s="92">
        <v>39.316381825344877</v>
      </c>
      <c r="D33" s="92">
        <v>39.827665892892021</v>
      </c>
      <c r="E33" s="92">
        <v>40.692983646239213</v>
      </c>
      <c r="F33" s="92">
        <v>35.980246525337463</v>
      </c>
      <c r="G33" s="92">
        <v>44.47316905054565</v>
      </c>
      <c r="H33" s="92">
        <v>58.898682354836943</v>
      </c>
      <c r="I33" s="92">
        <v>105.0069154957599</v>
      </c>
      <c r="J33" s="92">
        <v>65.440083157431232</v>
      </c>
      <c r="K33" s="92">
        <v>65.130249780377881</v>
      </c>
      <c r="L33" s="92">
        <v>116.41121696289601</v>
      </c>
      <c r="M33" s="92">
        <v>96.438361633280806</v>
      </c>
    </row>
    <row r="34" spans="1:13">
      <c r="A34" s="6" t="s">
        <v>4</v>
      </c>
      <c r="B34" s="93">
        <v>154.23490321373583</v>
      </c>
      <c r="C34" s="94">
        <v>185.90700628360429</v>
      </c>
      <c r="D34" s="94">
        <v>299.59133037743908</v>
      </c>
      <c r="E34" s="94">
        <v>384.45437754205119</v>
      </c>
      <c r="F34" s="94">
        <v>355.13947580067219</v>
      </c>
      <c r="G34" s="94">
        <v>425.47103521706936</v>
      </c>
      <c r="H34" s="94">
        <v>385.29554502274573</v>
      </c>
      <c r="I34" s="94">
        <v>236.9020849609951</v>
      </c>
      <c r="J34" s="94">
        <v>348.81438554355952</v>
      </c>
      <c r="K34" s="94">
        <v>179.00356204448431</v>
      </c>
      <c r="L34" s="94">
        <v>137.72999746169299</v>
      </c>
      <c r="M34" s="94">
        <v>134.26690328439699</v>
      </c>
    </row>
    <row r="35" spans="1:13">
      <c r="A35" s="11" t="s">
        <v>15</v>
      </c>
      <c r="B35" s="95">
        <v>-114.76495337619824</v>
      </c>
      <c r="C35" s="96">
        <v>-146.59062445825941</v>
      </c>
      <c r="D35" s="96">
        <v>-259.76366448454706</v>
      </c>
      <c r="E35" s="96">
        <v>-343.76139389581198</v>
      </c>
      <c r="F35" s="96">
        <v>-319.15922927533472</v>
      </c>
      <c r="G35" s="96">
        <v>-380.99786616652369</v>
      </c>
      <c r="H35" s="96">
        <v>-326.39686266790881</v>
      </c>
      <c r="I35" s="96">
        <v>-131.8951694652352</v>
      </c>
      <c r="J35" s="96">
        <v>-283.37430238612831</v>
      </c>
      <c r="K35" s="96">
        <v>-113.87331226410643</v>
      </c>
      <c r="L35" s="96">
        <v>-21.318780498796983</v>
      </c>
      <c r="M35" s="96">
        <v>-37.828541651116183</v>
      </c>
    </row>
    <row r="36" spans="1:13">
      <c r="A36" s="6" t="s">
        <v>9</v>
      </c>
      <c r="B36" s="93">
        <v>29.951007519999997</v>
      </c>
      <c r="C36" s="94">
        <v>28.546784809999998</v>
      </c>
      <c r="D36" s="94">
        <v>26.71946221</v>
      </c>
      <c r="E36" s="94">
        <v>26.607262330000001</v>
      </c>
      <c r="F36" s="94">
        <v>23.030542830000002</v>
      </c>
      <c r="G36" s="94">
        <v>28.475848890000002</v>
      </c>
      <c r="H36" s="94">
        <v>39.743700830000002</v>
      </c>
      <c r="I36" s="94">
        <v>83.491319360000006</v>
      </c>
      <c r="J36" s="94">
        <v>47.56953455</v>
      </c>
      <c r="K36" s="94">
        <v>47.99460277</v>
      </c>
      <c r="L36" s="94">
        <v>93.737002390000001</v>
      </c>
      <c r="M36" s="94">
        <v>75.853070529999997</v>
      </c>
    </row>
    <row r="37" spans="1:13">
      <c r="A37" s="6" t="s">
        <v>10</v>
      </c>
      <c r="B37" s="93">
        <v>71.510772899999992</v>
      </c>
      <c r="C37" s="94">
        <v>95.005554079999996</v>
      </c>
      <c r="D37" s="94">
        <v>202.36021513</v>
      </c>
      <c r="E37" s="94">
        <v>274.81601001000001</v>
      </c>
      <c r="F37" s="94">
        <v>253.09993137000001</v>
      </c>
      <c r="G37" s="94">
        <v>310.92153527999994</v>
      </c>
      <c r="H37" s="94">
        <v>253.47054403999999</v>
      </c>
      <c r="I37" s="94">
        <v>138.48571454</v>
      </c>
      <c r="J37" s="94">
        <v>215.96814054000001</v>
      </c>
      <c r="K37" s="94">
        <v>114.48281224</v>
      </c>
      <c r="L37" s="94">
        <v>92.371791889999997</v>
      </c>
      <c r="M37" s="94">
        <v>88.178987140000004</v>
      </c>
    </row>
    <row r="38" spans="1:13">
      <c r="A38" s="14" t="s">
        <v>11</v>
      </c>
      <c r="B38" s="97">
        <v>-41.559765379999995</v>
      </c>
      <c r="C38" s="98">
        <v>-66.458769270000005</v>
      </c>
      <c r="D38" s="98">
        <v>-175.64075292000001</v>
      </c>
      <c r="E38" s="98">
        <v>-248.20874768000002</v>
      </c>
      <c r="F38" s="98">
        <v>-230.06938854000001</v>
      </c>
      <c r="G38" s="98">
        <v>-282.44568638999993</v>
      </c>
      <c r="H38" s="98">
        <v>-213.72684321</v>
      </c>
      <c r="I38" s="98">
        <v>-54.994395179999998</v>
      </c>
      <c r="J38" s="98">
        <v>-168.39860599000002</v>
      </c>
      <c r="K38" s="98">
        <v>-66.488209470000001</v>
      </c>
      <c r="L38" s="98">
        <v>1.3652105000000034</v>
      </c>
      <c r="M38" s="98">
        <v>-12.325916610000007</v>
      </c>
    </row>
    <row r="39" spans="1:13">
      <c r="A39" s="99"/>
    </row>
    <row r="40" spans="1:13">
      <c r="A40" s="100" t="s">
        <v>46</v>
      </c>
    </row>
  </sheetData>
  <mergeCells count="13">
    <mergeCell ref="M1:M2"/>
    <mergeCell ref="K1:K2"/>
    <mergeCell ref="L1:L2"/>
    <mergeCell ref="J1:J2"/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"/>
  <sheetViews>
    <sheetView zoomScale="90" zoomScaleNormal="90" workbookViewId="0">
      <selection activeCell="A40" sqref="A40"/>
    </sheetView>
  </sheetViews>
  <sheetFormatPr defaultRowHeight="14.4"/>
  <cols>
    <col min="1" max="1" width="64.44140625" customWidth="1"/>
    <col min="2" max="13" width="15.6640625" customWidth="1"/>
    <col min="16" max="27" width="0" hidden="1" customWidth="1"/>
  </cols>
  <sheetData>
    <row r="1" spans="1:27" ht="40.5" customHeight="1">
      <c r="A1" s="161" t="s">
        <v>32</v>
      </c>
      <c r="B1" s="24" t="s">
        <v>30</v>
      </c>
      <c r="C1" s="24" t="s">
        <v>29</v>
      </c>
      <c r="D1" s="24" t="s">
        <v>28</v>
      </c>
      <c r="E1" s="24" t="s">
        <v>27</v>
      </c>
      <c r="F1" s="24" t="s">
        <v>26</v>
      </c>
      <c r="G1" s="24" t="s">
        <v>25</v>
      </c>
      <c r="H1" s="24" t="s">
        <v>24</v>
      </c>
      <c r="I1" s="24" t="s">
        <v>23</v>
      </c>
      <c r="J1" s="24" t="s">
        <v>22</v>
      </c>
      <c r="K1" s="24" t="s">
        <v>21</v>
      </c>
      <c r="L1" s="24" t="s">
        <v>20</v>
      </c>
      <c r="M1" s="22" t="s">
        <v>19</v>
      </c>
    </row>
    <row r="2" spans="1:27" ht="20.25" customHeight="1">
      <c r="A2" s="162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3"/>
    </row>
    <row r="3" spans="1:27">
      <c r="A3" s="1" t="s">
        <v>49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8"/>
    </row>
    <row r="4" spans="1:27">
      <c r="A4" s="3" t="s">
        <v>6</v>
      </c>
      <c r="B4" s="46">
        <v>1615.7817</v>
      </c>
      <c r="C4" s="46">
        <v>2776.3119999999999</v>
      </c>
      <c r="D4" s="46">
        <v>2344.2624999999998</v>
      </c>
      <c r="E4" s="46">
        <v>2104.6831999999999</v>
      </c>
      <c r="F4" s="46">
        <v>2104.8227000000002</v>
      </c>
      <c r="G4" s="46">
        <v>2101.5358000000001</v>
      </c>
      <c r="H4" s="46">
        <v>2161.1774999999998</v>
      </c>
      <c r="I4" s="46">
        <v>2118.5441000000001</v>
      </c>
      <c r="J4" s="46">
        <v>2152.7543999999998</v>
      </c>
      <c r="K4" s="46">
        <v>2290.3984999999998</v>
      </c>
      <c r="L4" s="46">
        <v>2388.4656</v>
      </c>
      <c r="M4" s="49">
        <v>2400.0666999999999</v>
      </c>
    </row>
    <row r="5" spans="1:27">
      <c r="A5" s="4" t="s">
        <v>7</v>
      </c>
      <c r="B5" s="45">
        <v>1828.2570000000001</v>
      </c>
      <c r="C5" s="45">
        <v>3141.9522999999999</v>
      </c>
      <c r="D5" s="45">
        <v>2544.9313999999999</v>
      </c>
      <c r="E5" s="45">
        <v>2315.5725000000002</v>
      </c>
      <c r="F5" s="45">
        <v>2293.4148</v>
      </c>
      <c r="G5" s="45">
        <v>2354.1404000000002</v>
      </c>
      <c r="H5" s="45">
        <v>2367.5700000000002</v>
      </c>
      <c r="I5" s="45">
        <v>2387.1754999999998</v>
      </c>
      <c r="J5" s="45">
        <v>2411.9459999999999</v>
      </c>
      <c r="K5" s="45">
        <v>2503.4056</v>
      </c>
      <c r="L5" s="45">
        <v>2526.9965999999999</v>
      </c>
      <c r="M5" s="50">
        <v>2622.3128999999999</v>
      </c>
    </row>
    <row r="6" spans="1:27">
      <c r="A6" s="5" t="s">
        <v>8</v>
      </c>
      <c r="B6" s="44">
        <v>2.3509000000000002</v>
      </c>
      <c r="C6" s="44">
        <v>4.5730000000000004</v>
      </c>
      <c r="D6" s="44">
        <v>4.0609000000000002</v>
      </c>
      <c r="E6" s="44">
        <v>4.0707000000000004</v>
      </c>
      <c r="F6" s="44">
        <v>4.0251999999999999</v>
      </c>
      <c r="G6" s="44">
        <v>3.8340000000000001</v>
      </c>
      <c r="H6" s="44">
        <v>3.6636000000000002</v>
      </c>
      <c r="I6" s="44">
        <v>3.1867999999999999</v>
      </c>
      <c r="J6" s="44">
        <v>3.2501000000000002</v>
      </c>
      <c r="K6" s="44">
        <v>3.5693000000000001</v>
      </c>
      <c r="L6" s="44">
        <v>3.6057999999999999</v>
      </c>
      <c r="M6" s="51">
        <v>3.2930999999999999</v>
      </c>
    </row>
    <row r="7" spans="1:27">
      <c r="A7" s="1" t="s">
        <v>50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52"/>
    </row>
    <row r="8" spans="1:27">
      <c r="A8" s="8" t="s">
        <v>51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53"/>
    </row>
    <row r="9" spans="1:27">
      <c r="A9" s="6" t="s">
        <v>1</v>
      </c>
      <c r="B9" s="41">
        <v>1641.1185</v>
      </c>
      <c r="C9" s="41">
        <v>2298.5151999999998</v>
      </c>
      <c r="D9" s="41">
        <v>2599.0812999999998</v>
      </c>
      <c r="E9" s="41">
        <v>2447.8054000000002</v>
      </c>
      <c r="F9" s="41">
        <v>2252.1304</v>
      </c>
      <c r="G9" s="41">
        <v>2195.0032999999999</v>
      </c>
      <c r="H9" s="41">
        <v>2343.2656000000002</v>
      </c>
      <c r="I9" s="41">
        <v>2323.1597000000002</v>
      </c>
      <c r="J9" s="41">
        <v>2301.9061000000002</v>
      </c>
      <c r="K9" s="41">
        <v>2333.2595000000001</v>
      </c>
      <c r="L9" s="41">
        <v>2473.3928999999998</v>
      </c>
      <c r="M9" s="54">
        <v>2498.7635</v>
      </c>
    </row>
    <row r="10" spans="1:27">
      <c r="A10" s="6" t="s">
        <v>0</v>
      </c>
      <c r="B10" s="41">
        <v>1979.5396000000001</v>
      </c>
      <c r="C10" s="41">
        <v>2819.3413999999998</v>
      </c>
      <c r="D10" s="41">
        <v>2840.8798000000002</v>
      </c>
      <c r="E10" s="41">
        <v>2640.5706</v>
      </c>
      <c r="F10" s="41">
        <v>2503.0396000000001</v>
      </c>
      <c r="G10" s="41">
        <v>2468.9052000000001</v>
      </c>
      <c r="H10" s="41">
        <v>2593.9187999999999</v>
      </c>
      <c r="I10" s="41">
        <v>2572.0426000000002</v>
      </c>
      <c r="J10" s="41">
        <v>2592.6053999999999</v>
      </c>
      <c r="K10" s="41">
        <v>2621.9225999999999</v>
      </c>
      <c r="L10" s="41">
        <v>2672.4774000000002</v>
      </c>
      <c r="M10" s="54">
        <v>2725.6590000000001</v>
      </c>
    </row>
    <row r="11" spans="1:27">
      <c r="A11" s="6" t="s">
        <v>52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54"/>
    </row>
    <row r="12" spans="1:27">
      <c r="A12" s="6" t="s">
        <v>1</v>
      </c>
      <c r="B12" s="41">
        <v>1645.3407999999999</v>
      </c>
      <c r="C12" s="41">
        <v>2513.1514000000002</v>
      </c>
      <c r="D12" s="41">
        <v>2452.7393999999999</v>
      </c>
      <c r="E12" s="41">
        <v>2309.8332999999998</v>
      </c>
      <c r="F12" s="41">
        <v>2167.9085</v>
      </c>
      <c r="G12" s="41">
        <v>2117.1394</v>
      </c>
      <c r="H12" s="41">
        <v>2270.0884999999998</v>
      </c>
      <c r="I12" s="41">
        <v>2244.7296000000001</v>
      </c>
      <c r="J12" s="41">
        <v>2248.5277000000001</v>
      </c>
      <c r="K12" s="41">
        <v>2257.5374000000002</v>
      </c>
      <c r="L12" s="41">
        <v>2405.1372999999999</v>
      </c>
      <c r="M12" s="54">
        <v>2442.2112999999999</v>
      </c>
    </row>
    <row r="13" spans="1:27">
      <c r="A13" s="7" t="s">
        <v>0</v>
      </c>
      <c r="B13" s="40">
        <v>1940.4295</v>
      </c>
      <c r="C13" s="40">
        <v>2863.0493999999999</v>
      </c>
      <c r="D13" s="40">
        <v>2665.7930000000001</v>
      </c>
      <c r="E13" s="40">
        <v>2436.1423</v>
      </c>
      <c r="F13" s="40">
        <v>2345.7213000000002</v>
      </c>
      <c r="G13" s="40">
        <v>2338.6975000000002</v>
      </c>
      <c r="H13" s="40">
        <v>2455.5378999999998</v>
      </c>
      <c r="I13" s="40">
        <v>2480.9764</v>
      </c>
      <c r="J13" s="40">
        <v>2522.7521000000002</v>
      </c>
      <c r="K13" s="40">
        <v>2522.1907000000001</v>
      </c>
      <c r="L13" s="40">
        <v>2612.8380000000002</v>
      </c>
      <c r="M13" s="55">
        <v>2651.7858999999999</v>
      </c>
    </row>
    <row r="14" spans="1:27" ht="15" customHeight="1">
      <c r="A14" s="15" t="s">
        <v>2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56"/>
    </row>
    <row r="15" spans="1:27">
      <c r="A15" s="16" t="s">
        <v>53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57"/>
      <c r="P15" t="s">
        <v>30</v>
      </c>
      <c r="Q15" t="s">
        <v>29</v>
      </c>
      <c r="R15" t="s">
        <v>28</v>
      </c>
      <c r="S15" t="s">
        <v>27</v>
      </c>
      <c r="T15" t="s">
        <v>26</v>
      </c>
      <c r="U15" t="s">
        <v>25</v>
      </c>
      <c r="V15" t="s">
        <v>24</v>
      </c>
      <c r="W15" t="s">
        <v>23</v>
      </c>
      <c r="X15" t="s">
        <v>22</v>
      </c>
      <c r="Y15" t="s">
        <v>21</v>
      </c>
      <c r="Z15" t="s">
        <v>20</v>
      </c>
      <c r="AA15" t="s">
        <v>19</v>
      </c>
    </row>
    <row r="16" spans="1:27">
      <c r="A16" s="8" t="s">
        <v>3</v>
      </c>
      <c r="B16" s="29">
        <v>4844.67</v>
      </c>
      <c r="C16" s="29">
        <v>5473.81</v>
      </c>
      <c r="D16" s="29">
        <v>5065.3100000000004</v>
      </c>
      <c r="E16" s="29">
        <v>5002.4799999999996</v>
      </c>
      <c r="F16" s="29">
        <v>4745.28</v>
      </c>
      <c r="G16" s="29">
        <v>4811.96</v>
      </c>
      <c r="H16" s="29">
        <v>6396.73</v>
      </c>
      <c r="I16" s="29">
        <v>5261.52</v>
      </c>
      <c r="J16" s="29">
        <v>5915.46</v>
      </c>
      <c r="K16" s="29">
        <v>6334.55</v>
      </c>
      <c r="L16" s="29">
        <v>5949.85</v>
      </c>
      <c r="M16" s="58">
        <v>6564.63</v>
      </c>
      <c r="P16">
        <v>4847.1400000000003</v>
      </c>
      <c r="Q16">
        <v>5487.69</v>
      </c>
      <c r="R16">
        <v>5047.7700000000004</v>
      </c>
      <c r="S16">
        <v>5002.4799999999996</v>
      </c>
      <c r="T16">
        <v>4745.28</v>
      </c>
      <c r="U16">
        <v>4811.96</v>
      </c>
      <c r="V16">
        <v>6396.73</v>
      </c>
      <c r="W16">
        <v>5261.52</v>
      </c>
      <c r="X16">
        <v>5915.46</v>
      </c>
      <c r="Y16">
        <v>6334.55</v>
      </c>
      <c r="Z16">
        <v>5949.85</v>
      </c>
      <c r="AA16">
        <v>6564.63</v>
      </c>
    </row>
    <row r="17" spans="1:27">
      <c r="A17" s="6" t="s">
        <v>4</v>
      </c>
      <c r="B17" s="28">
        <v>5162.42</v>
      </c>
      <c r="C17" s="28">
        <v>5708.9</v>
      </c>
      <c r="D17" s="28">
        <v>5417.19</v>
      </c>
      <c r="E17" s="28">
        <v>4938.6099999999997</v>
      </c>
      <c r="F17" s="28">
        <v>4677.6000000000004</v>
      </c>
      <c r="G17" s="28">
        <v>4739.83</v>
      </c>
      <c r="H17" s="28">
        <v>6076.91</v>
      </c>
      <c r="I17" s="28">
        <v>5935.86</v>
      </c>
      <c r="J17" s="28">
        <v>6150.73</v>
      </c>
      <c r="K17" s="28">
        <v>6670.73</v>
      </c>
      <c r="L17" s="28">
        <v>5973.38</v>
      </c>
      <c r="M17" s="59">
        <v>7342.43</v>
      </c>
      <c r="P17">
        <v>5164.87</v>
      </c>
      <c r="Q17">
        <v>5722.79</v>
      </c>
      <c r="R17">
        <v>5399.64</v>
      </c>
      <c r="S17">
        <v>4938.6099999999997</v>
      </c>
      <c r="T17">
        <v>4677.6000000000004</v>
      </c>
      <c r="U17">
        <v>4739.83</v>
      </c>
      <c r="V17">
        <v>6076.91</v>
      </c>
      <c r="W17">
        <v>5935.86</v>
      </c>
      <c r="X17">
        <v>6150.73</v>
      </c>
      <c r="Y17">
        <v>6670.73</v>
      </c>
      <c r="Z17">
        <v>5973.38</v>
      </c>
      <c r="AA17">
        <v>7342.43</v>
      </c>
    </row>
    <row r="18" spans="1:27">
      <c r="A18" s="13" t="s">
        <v>5</v>
      </c>
      <c r="B18" s="18">
        <v>-317.72999999999956</v>
      </c>
      <c r="C18" s="18">
        <v>-235.10000000000036</v>
      </c>
      <c r="D18" s="18">
        <v>-351.86999999999989</v>
      </c>
      <c r="E18" s="18">
        <v>63.869999999999891</v>
      </c>
      <c r="F18" s="18">
        <v>67.679999999999382</v>
      </c>
      <c r="G18" s="18">
        <v>72.130000000000109</v>
      </c>
      <c r="H18" s="18">
        <v>319.81999999999971</v>
      </c>
      <c r="I18" s="18">
        <v>-674.33999999999924</v>
      </c>
      <c r="J18" s="18">
        <v>-235.26999999999953</v>
      </c>
      <c r="K18" s="18">
        <v>-336.17999999999938</v>
      </c>
      <c r="L18" s="18">
        <v>-23.529999999999745</v>
      </c>
      <c r="M18" s="60">
        <v>-777.80000000000018</v>
      </c>
      <c r="P18" s="37">
        <f t="shared" ref="P18:AA18" si="0">SUM(P16:P17)</f>
        <v>10012.01</v>
      </c>
      <c r="Q18" s="37">
        <f t="shared" si="0"/>
        <v>11210.48</v>
      </c>
      <c r="R18" s="37">
        <f t="shared" si="0"/>
        <v>10447.41</v>
      </c>
      <c r="S18" s="37">
        <f t="shared" si="0"/>
        <v>9941.09</v>
      </c>
      <c r="T18" s="37">
        <f t="shared" si="0"/>
        <v>9422.880000000001</v>
      </c>
      <c r="U18" s="37">
        <f t="shared" si="0"/>
        <v>9551.7900000000009</v>
      </c>
      <c r="V18" s="37">
        <f t="shared" si="0"/>
        <v>12473.64</v>
      </c>
      <c r="W18" s="37">
        <f t="shared" si="0"/>
        <v>11197.380000000001</v>
      </c>
      <c r="X18" s="37">
        <f t="shared" si="0"/>
        <v>12066.189999999999</v>
      </c>
      <c r="Y18" s="37">
        <f t="shared" si="0"/>
        <v>13005.279999999999</v>
      </c>
      <c r="Z18" s="37">
        <f t="shared" si="0"/>
        <v>11923.23</v>
      </c>
      <c r="AA18" s="37">
        <f t="shared" si="0"/>
        <v>13907.060000000001</v>
      </c>
    </row>
    <row r="19" spans="1:27" ht="15" customHeight="1">
      <c r="A19" s="12" t="s">
        <v>54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61"/>
    </row>
    <row r="20" spans="1:27">
      <c r="A20" s="9" t="s">
        <v>17</v>
      </c>
      <c r="B20" s="35">
        <v>518.19000000000005</v>
      </c>
      <c r="C20" s="35">
        <v>651.30999999999995</v>
      </c>
      <c r="D20" s="35">
        <v>372.49</v>
      </c>
      <c r="E20" s="35">
        <v>239.64</v>
      </c>
      <c r="F20" s="35">
        <v>100</v>
      </c>
      <c r="G20" s="35">
        <v>30</v>
      </c>
      <c r="H20" s="35">
        <v>74.34</v>
      </c>
      <c r="I20" s="35">
        <v>0</v>
      </c>
      <c r="J20" s="35">
        <v>0</v>
      </c>
      <c r="K20" s="35">
        <v>46.48</v>
      </c>
      <c r="L20" s="35">
        <v>143.11000000000001</v>
      </c>
      <c r="M20" s="62">
        <v>28.6</v>
      </c>
      <c r="P20" s="34">
        <v>10007.1</v>
      </c>
      <c r="Q20" s="34">
        <v>11182.6</v>
      </c>
      <c r="R20" s="34">
        <v>10482.5</v>
      </c>
      <c r="S20" s="34">
        <v>9941.1</v>
      </c>
      <c r="T20" s="34">
        <v>9422.9</v>
      </c>
      <c r="U20" s="34">
        <v>9551.7999999999993</v>
      </c>
      <c r="V20" s="34">
        <v>12473.6</v>
      </c>
      <c r="W20" s="34">
        <v>11197.4</v>
      </c>
      <c r="X20" s="34">
        <v>12066.2</v>
      </c>
      <c r="Y20" s="34">
        <v>13005.3</v>
      </c>
      <c r="Z20" s="34">
        <v>11923.2</v>
      </c>
      <c r="AA20" s="34">
        <v>13907</v>
      </c>
    </row>
    <row r="21" spans="1:27">
      <c r="A21" s="6" t="s">
        <v>12</v>
      </c>
      <c r="B21" s="28">
        <v>459.3</v>
      </c>
      <c r="C21" s="28">
        <v>583.9</v>
      </c>
      <c r="D21" s="28">
        <v>313.39999999999998</v>
      </c>
      <c r="E21" s="28">
        <v>239.6</v>
      </c>
      <c r="F21" s="28">
        <v>100</v>
      </c>
      <c r="G21" s="28">
        <v>30</v>
      </c>
      <c r="H21" s="28">
        <v>74.3</v>
      </c>
      <c r="I21" s="28"/>
      <c r="J21" s="28"/>
      <c r="K21" s="28">
        <v>46.5</v>
      </c>
      <c r="L21" s="28">
        <v>143.1</v>
      </c>
      <c r="M21" s="59">
        <v>28.6</v>
      </c>
      <c r="P21" s="32">
        <f>P20-P18</f>
        <v>-4.9099999999998545</v>
      </c>
      <c r="Q21" s="32">
        <f t="shared" ref="Q21:AA21" si="1">Q20-Q18</f>
        <v>-27.8799999999992</v>
      </c>
      <c r="R21" s="32">
        <f t="shared" si="1"/>
        <v>35.090000000000146</v>
      </c>
      <c r="S21" s="32">
        <f t="shared" si="1"/>
        <v>1.0000000000218279E-2</v>
      </c>
      <c r="T21" s="32">
        <f t="shared" si="1"/>
        <v>1.9999999998617568E-2</v>
      </c>
      <c r="U21" s="32">
        <f t="shared" si="1"/>
        <v>9.9999999983992893E-3</v>
      </c>
      <c r="V21" s="32">
        <f t="shared" si="1"/>
        <v>-3.9999999999054126E-2</v>
      </c>
      <c r="W21" s="32">
        <f t="shared" si="1"/>
        <v>1.9999999998617568E-2</v>
      </c>
      <c r="X21" s="32">
        <f t="shared" si="1"/>
        <v>1.0000000002037268E-2</v>
      </c>
      <c r="Y21" s="32">
        <f t="shared" si="1"/>
        <v>2.0000000000436557E-2</v>
      </c>
      <c r="Z21" s="32">
        <f t="shared" si="1"/>
        <v>-2.9999999998835847E-2</v>
      </c>
      <c r="AA21" s="32">
        <f t="shared" si="1"/>
        <v>-6.0000000001309672E-2</v>
      </c>
    </row>
    <row r="22" spans="1:27">
      <c r="A22" s="6" t="s">
        <v>13</v>
      </c>
      <c r="B22" s="28">
        <v>50</v>
      </c>
      <c r="C22" s="28">
        <v>59.2</v>
      </c>
      <c r="D22" s="28">
        <v>55</v>
      </c>
      <c r="E22" s="28"/>
      <c r="F22" s="28"/>
      <c r="G22" s="28"/>
      <c r="H22" s="28"/>
      <c r="I22" s="28"/>
      <c r="J22" s="28"/>
      <c r="K22" s="28"/>
      <c r="L22" s="28"/>
      <c r="M22" s="59"/>
    </row>
    <row r="23" spans="1:27">
      <c r="A23" s="10" t="s">
        <v>14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63"/>
    </row>
    <row r="24" spans="1:27">
      <c r="A24" s="11" t="s">
        <v>18</v>
      </c>
      <c r="B24" s="19">
        <v>0</v>
      </c>
      <c r="C24" s="19">
        <v>144.71043867</v>
      </c>
      <c r="D24" s="19">
        <v>581.36289913000007</v>
      </c>
      <c r="E24" s="19">
        <v>158.17691273</v>
      </c>
      <c r="F24" s="19">
        <v>168.64818160999999</v>
      </c>
      <c r="G24" s="19">
        <v>239.23360579000001</v>
      </c>
      <c r="H24" s="19">
        <v>163.20296662000001</v>
      </c>
      <c r="I24" s="19">
        <v>9.1570510300000016</v>
      </c>
      <c r="J24" s="19">
        <v>152.24849999999998</v>
      </c>
      <c r="K24" s="19">
        <v>300.476</v>
      </c>
      <c r="L24" s="19">
        <v>9.5</v>
      </c>
      <c r="M24" s="64">
        <v>119.991</v>
      </c>
    </row>
    <row r="25" spans="1:27">
      <c r="A25" s="6" t="s">
        <v>12</v>
      </c>
      <c r="B25" s="28"/>
      <c r="C25" s="28">
        <v>144.69999999999999</v>
      </c>
      <c r="D25" s="28">
        <v>581.4</v>
      </c>
      <c r="E25" s="28">
        <v>158.19999999999999</v>
      </c>
      <c r="F25" s="28">
        <v>168.6</v>
      </c>
      <c r="G25" s="28">
        <v>239.2</v>
      </c>
      <c r="H25" s="28">
        <v>163.19999999999999</v>
      </c>
      <c r="I25" s="28">
        <v>9.1999999999999993</v>
      </c>
      <c r="J25" s="28">
        <v>152.24849999999998</v>
      </c>
      <c r="K25" s="28">
        <v>300.5</v>
      </c>
      <c r="L25" s="28">
        <v>9.5</v>
      </c>
      <c r="M25" s="59">
        <v>120</v>
      </c>
    </row>
    <row r="26" spans="1:27">
      <c r="A26" s="6" t="s">
        <v>13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59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>
      <c r="A27" s="10" t="s">
        <v>14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65"/>
    </row>
    <row r="28" spans="1:27">
      <c r="A28" s="17" t="s">
        <v>55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66"/>
    </row>
    <row r="29" spans="1:27">
      <c r="A29" s="8" t="s">
        <v>3</v>
      </c>
      <c r="B29" s="29">
        <v>109.04206496747599</v>
      </c>
      <c r="C29" s="29">
        <v>67.905564181356951</v>
      </c>
      <c r="D29" s="29">
        <v>39.893146578831086</v>
      </c>
      <c r="E29" s="29">
        <v>32.560720363958566</v>
      </c>
      <c r="F29" s="29">
        <v>30.046594805229777</v>
      </c>
      <c r="G29" s="29">
        <v>44.344685941495015</v>
      </c>
      <c r="H29" s="29">
        <v>72.332670480008801</v>
      </c>
      <c r="I29" s="29">
        <v>49.070429454282007</v>
      </c>
      <c r="J29" s="29">
        <v>47.642436427353985</v>
      </c>
      <c r="K29" s="29">
        <v>68.708903917047579</v>
      </c>
      <c r="L29" s="29">
        <v>62.925363386669204</v>
      </c>
      <c r="M29" s="58">
        <v>59.63219719750586</v>
      </c>
    </row>
    <row r="30" spans="1:27">
      <c r="A30" s="6" t="s">
        <v>4</v>
      </c>
      <c r="B30" s="28">
        <v>89.599948450273658</v>
      </c>
      <c r="C30" s="28">
        <v>194.2764973996542</v>
      </c>
      <c r="D30" s="28">
        <v>169.09652967145018</v>
      </c>
      <c r="E30" s="28">
        <v>237.96270128889014</v>
      </c>
      <c r="F30" s="28">
        <v>207.28033282521514</v>
      </c>
      <c r="G30" s="28">
        <v>223.60610567841127</v>
      </c>
      <c r="H30" s="28">
        <v>207.8769407454549</v>
      </c>
      <c r="I30" s="28">
        <v>201.22839658964583</v>
      </c>
      <c r="J30" s="28">
        <v>214.46114224971322</v>
      </c>
      <c r="K30" s="28">
        <v>173.35208745979935</v>
      </c>
      <c r="L30" s="28">
        <v>133.05574894671832</v>
      </c>
      <c r="M30" s="59">
        <v>180.28724239337214</v>
      </c>
    </row>
    <row r="31" spans="1:27">
      <c r="A31" s="11" t="s">
        <v>15</v>
      </c>
      <c r="B31" s="19">
        <v>19.442116517202614</v>
      </c>
      <c r="C31" s="19">
        <v>-126.37093321829725</v>
      </c>
      <c r="D31" s="19">
        <v>-129.20338309261916</v>
      </c>
      <c r="E31" s="19">
        <v>-205.40198092493165</v>
      </c>
      <c r="F31" s="19">
        <v>-177.2337380199854</v>
      </c>
      <c r="G31" s="19">
        <v>-179.26141973691625</v>
      </c>
      <c r="H31" s="19">
        <v>-135.54427026544602</v>
      </c>
      <c r="I31" s="19">
        <v>-152.1579671353638</v>
      </c>
      <c r="J31" s="19">
        <v>-166.81870582235922</v>
      </c>
      <c r="K31" s="19">
        <v>-104.64318354275184</v>
      </c>
      <c r="L31" s="19">
        <v>-70.130385560049135</v>
      </c>
      <c r="M31" s="64">
        <v>-120.65504519586629</v>
      </c>
    </row>
    <row r="32" spans="1:27">
      <c r="A32" s="6" t="s">
        <v>9</v>
      </c>
      <c r="B32" s="28">
        <v>88.554213660000002</v>
      </c>
      <c r="C32" s="28">
        <v>54.694649570000003</v>
      </c>
      <c r="D32" s="28">
        <v>28.433537100000002</v>
      </c>
      <c r="E32" s="28">
        <v>22.161940079999997</v>
      </c>
      <c r="F32" s="28">
        <v>19.888306020000002</v>
      </c>
      <c r="G32" s="28">
        <v>30.497751369999992</v>
      </c>
      <c r="H32" s="28">
        <v>54.902672549999991</v>
      </c>
      <c r="I32" s="28">
        <v>34.55202749</v>
      </c>
      <c r="J32" s="28">
        <v>33.711229220000007</v>
      </c>
      <c r="K32" s="28">
        <v>52.191410300000015</v>
      </c>
      <c r="L32" s="28">
        <v>44.629984889999996</v>
      </c>
      <c r="M32" s="59">
        <v>42.797461259999999</v>
      </c>
    </row>
    <row r="33" spans="1:13">
      <c r="A33" s="6" t="s">
        <v>10</v>
      </c>
      <c r="B33" s="28">
        <v>33.90016001</v>
      </c>
      <c r="C33" s="28">
        <v>113.07712724999999</v>
      </c>
      <c r="D33" s="28">
        <v>78.798961809999994</v>
      </c>
      <c r="E33" s="28">
        <v>115.22195521</v>
      </c>
      <c r="F33" s="28">
        <v>115.38612393000001</v>
      </c>
      <c r="G33" s="28">
        <v>123.42480056000002</v>
      </c>
      <c r="H33" s="28">
        <v>100.33999565999999</v>
      </c>
      <c r="I33" s="28">
        <v>94.185631260000008</v>
      </c>
      <c r="J33" s="28">
        <v>118.16840424999998</v>
      </c>
      <c r="K33" s="28">
        <v>94.832587470000007</v>
      </c>
      <c r="L33" s="28">
        <v>62.033811319999991</v>
      </c>
      <c r="M33" s="59">
        <v>88.983980509999981</v>
      </c>
    </row>
    <row r="34" spans="1:13">
      <c r="A34" s="14" t="s">
        <v>11</v>
      </c>
      <c r="B34" s="20">
        <v>54.654053650000002</v>
      </c>
      <c r="C34" s="20">
        <v>-58.382477679999987</v>
      </c>
      <c r="D34" s="20">
        <v>-50.365424709999999</v>
      </c>
      <c r="E34" s="20">
        <v>-93.060015129999996</v>
      </c>
      <c r="F34" s="20">
        <v>-95.497817910000009</v>
      </c>
      <c r="G34" s="20">
        <v>-92.927049190000005</v>
      </c>
      <c r="H34" s="20">
        <v>-45.437323110000001</v>
      </c>
      <c r="I34" s="20">
        <v>-59.633603770000008</v>
      </c>
      <c r="J34" s="20">
        <v>-84.457175030000002</v>
      </c>
      <c r="K34" s="20">
        <v>-42.64117717000002</v>
      </c>
      <c r="L34" s="20">
        <v>-17.403826429999995</v>
      </c>
      <c r="M34" s="67">
        <v>-46.186519250000011</v>
      </c>
    </row>
    <row r="35" spans="1:13">
      <c r="A35" s="21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68"/>
    </row>
    <row r="36" spans="1:13">
      <c r="A36" s="17" t="s">
        <v>56</v>
      </c>
      <c r="B36" s="26">
        <v>6419.7</v>
      </c>
      <c r="C36" s="26">
        <v>12387.4</v>
      </c>
      <c r="D36" s="26">
        <v>11424.4</v>
      </c>
      <c r="E36" s="26">
        <v>9630.9</v>
      </c>
      <c r="F36" s="26">
        <v>9918</v>
      </c>
      <c r="G36" s="26">
        <v>10264</v>
      </c>
      <c r="H36" s="26">
        <v>10375.5</v>
      </c>
      <c r="I36" s="26">
        <v>12616.6</v>
      </c>
      <c r="J36" s="26">
        <v>12773.9</v>
      </c>
      <c r="K36" s="26">
        <v>12961.8</v>
      </c>
      <c r="L36" s="26">
        <v>13147.95</v>
      </c>
      <c r="M36" s="69">
        <v>13300.03</v>
      </c>
    </row>
  </sheetData>
  <mergeCells count="1">
    <mergeCell ref="A1:A2"/>
  </mergeCells>
  <pageMargins left="0.25" right="0.25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2018 рік</vt:lpstr>
      <vt:lpstr>2017 рік</vt:lpstr>
      <vt:lpstr>2016 рік</vt:lpstr>
      <vt:lpstr>2015 рік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N</cp:lastModifiedBy>
  <cp:lastPrinted>2017-03-14T12:47:41Z</cp:lastPrinted>
  <dcterms:created xsi:type="dcterms:W3CDTF">2016-02-02T12:11:27Z</dcterms:created>
  <dcterms:modified xsi:type="dcterms:W3CDTF">2018-04-10T20:13:06Z</dcterms:modified>
</cp:coreProperties>
</file>